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dmin\Downloads\"/>
    </mc:Choice>
  </mc:AlternateContent>
  <bookViews>
    <workbookView xWindow="0" yWindow="0" windowWidth="15530" windowHeight="7050" tabRatio="829" firstSheet="4" activeTab="24"/>
  </bookViews>
  <sheets>
    <sheet name="AF" sheetId="151" r:id="rId1"/>
    <sheet name="BTA" sheetId="152" r:id="rId2"/>
    <sheet name="DAS" sheetId="153" r:id="rId3"/>
    <sheet name="FOM" sheetId="154" r:id="rId4"/>
    <sheet name="ME" sheetId="155" r:id="rId5"/>
    <sheet name="OB" sheetId="156" r:id="rId6"/>
    <sheet name="POM" sheetId="157" r:id="rId7"/>
    <sheet name="Stat-M" sheetId="158" r:id="rId8"/>
    <sheet name="BEE" sheetId="159" r:id="rId9"/>
    <sheet name="CF" sheetId="160" r:id="rId10"/>
    <sheet name="DT" sheetId="161" r:id="rId11"/>
    <sheet name="LAM" sheetId="162" r:id="rId12"/>
    <sheet name="MA" sheetId="163" r:id="rId13"/>
    <sheet name="MHR" sheetId="164" r:id="rId14"/>
    <sheet name="MM" sheetId="165" r:id="rId15"/>
    <sheet name="OM" sheetId="166" r:id="rId16"/>
    <sheet name="PSC" sheetId="167" r:id="rId17"/>
    <sheet name="AMC" sheetId="168" r:id="rId18"/>
    <sheet name="BRM" sheetId="169" r:id="rId19"/>
    <sheet name="BESS" sheetId="176" r:id="rId20"/>
    <sheet name="ENT" sheetId="170" r:id="rId21"/>
    <sheet name="MIS" sheetId="172" r:id="rId22"/>
    <sheet name="PE" sheetId="173" r:id="rId23"/>
    <sheet name="SIM" sheetId="174" r:id="rId24"/>
    <sheet name="SMGT" sheetId="175" r:id="rId25"/>
  </sheets>
  <definedNames>
    <definedName name="_xlnm.Print_Area" localSheetId="0">AF!$B$3:$I$11</definedName>
    <definedName name="_xlnm.Print_Area" localSheetId="17">AMC!$B$1:$J$8</definedName>
    <definedName name="_xlnm.Print_Area" localSheetId="8">BEE!$B$1:$J$8</definedName>
    <definedName name="_xlnm.Print_Area" localSheetId="19">BESS!$B$1:$J$4</definedName>
    <definedName name="_xlnm.Print_Area" localSheetId="18">BRM!$B$1:$J$8</definedName>
    <definedName name="_xlnm.Print_Area" localSheetId="1">BTA!$B$3:$J$8</definedName>
    <definedName name="_xlnm.Print_Area" localSheetId="9">CF!$B$1:$J$9</definedName>
    <definedName name="_xlnm.Print_Area" localSheetId="2">DAS!$B$3:$J$8</definedName>
    <definedName name="_xlnm.Print_Area" localSheetId="10">DT!$B$1:$J$8</definedName>
    <definedName name="_xlnm.Print_Area" localSheetId="20">ENT!$B$1:$J$8</definedName>
    <definedName name="_xlnm.Print_Area" localSheetId="3">FOM!$B$3:$J$13</definedName>
    <definedName name="_xlnm.Print_Area" localSheetId="11">LAM!$B$1:$J$7</definedName>
    <definedName name="_xlnm.Print_Area" localSheetId="12">MA!$B$1:$J$8</definedName>
    <definedName name="_xlnm.Print_Area" localSheetId="4">ME!$B$3:$J$8</definedName>
    <definedName name="_xlnm.Print_Area" localSheetId="13">MHR!$B$1:$J$9</definedName>
    <definedName name="_xlnm.Print_Area" localSheetId="21">MIS!$B$1:$J$7</definedName>
    <definedName name="_xlnm.Print_Area" localSheetId="14">MM!$B$1:$J$9</definedName>
    <definedName name="_xlnm.Print_Area" localSheetId="5">OB!$B$3:$J$8</definedName>
    <definedName name="_xlnm.Print_Area" localSheetId="15">OM!$B$1:$J$8</definedName>
    <definedName name="_xlnm.Print_Area" localSheetId="22">PE!$B$1:$J$7</definedName>
    <definedName name="_xlnm.Print_Area" localSheetId="6">POM!$B$1:$J$7</definedName>
    <definedName name="_xlnm.Print_Area" localSheetId="16">PSC!$B$1:$J$8</definedName>
    <definedName name="_xlnm.Print_Area" localSheetId="23">SIM!$B$1:$J$6</definedName>
    <definedName name="_xlnm.Print_Area" localSheetId="24">SMGT!$B$1:$J$8</definedName>
    <definedName name="_xlnm.Print_Area" localSheetId="7">'Stat-M'!$B$1:$J$8</definedName>
  </definedNames>
  <calcPr calcId="162913"/>
</workbook>
</file>

<file path=xl/calcChain.xml><?xml version="1.0" encoding="utf-8"?>
<calcChain xmlns="http://schemas.openxmlformats.org/spreadsheetml/2006/main">
  <c r="E7" i="176" l="1"/>
  <c r="H7" i="176"/>
  <c r="E6" i="176"/>
  <c r="H6" i="176"/>
  <c r="J6" i="176" l="1"/>
  <c r="J7" i="176"/>
  <c r="H8" i="175" l="1"/>
  <c r="H7" i="175"/>
  <c r="H6" i="175"/>
  <c r="E7" i="175" l="1"/>
  <c r="J7" i="175" s="1"/>
  <c r="E8" i="175"/>
  <c r="E6" i="175"/>
  <c r="J6" i="175" l="1"/>
  <c r="J8" i="175"/>
  <c r="E6" i="174" l="1"/>
  <c r="H6" i="174"/>
  <c r="J6" i="174" l="1"/>
  <c r="E7" i="173" l="1"/>
  <c r="H7" i="173"/>
  <c r="E6" i="173"/>
  <c r="H6" i="173"/>
  <c r="J6" i="173" l="1"/>
  <c r="J7" i="173"/>
  <c r="H7" i="172" l="1"/>
  <c r="H6" i="172"/>
  <c r="E6" i="172" l="1"/>
  <c r="E7" i="172"/>
  <c r="J7" i="172" s="1"/>
  <c r="J6" i="172" l="1"/>
  <c r="H7" i="170"/>
  <c r="H6" i="170"/>
  <c r="E6" i="170" l="1"/>
  <c r="J6" i="170" s="1"/>
  <c r="E7" i="170"/>
  <c r="J7" i="170" l="1"/>
  <c r="E8" i="169" l="1"/>
  <c r="H8" i="169"/>
  <c r="H7" i="169"/>
  <c r="E6" i="169"/>
  <c r="H6" i="169"/>
  <c r="E7" i="169" l="1"/>
  <c r="J7" i="169" s="1"/>
  <c r="J6" i="169"/>
  <c r="J8" i="169"/>
  <c r="E8" i="168" l="1"/>
  <c r="H8" i="168"/>
  <c r="E7" i="168"/>
  <c r="H7" i="168"/>
  <c r="H6" i="168"/>
  <c r="J7" i="168" l="1"/>
  <c r="J8" i="168"/>
  <c r="E6" i="168"/>
  <c r="J6" i="168" l="1"/>
  <c r="H7" i="167" l="1"/>
  <c r="E7" i="167"/>
  <c r="E6" i="167"/>
  <c r="H6" i="167"/>
  <c r="J7" i="167" l="1"/>
  <c r="J6" i="167"/>
  <c r="E8" i="166" l="1"/>
  <c r="H8" i="166"/>
  <c r="H7" i="166"/>
  <c r="H6" i="166"/>
  <c r="E7" i="166" l="1"/>
  <c r="J7" i="166" s="1"/>
  <c r="J8" i="166"/>
  <c r="E6" i="166"/>
  <c r="J6" i="166" l="1"/>
  <c r="E8" i="165" l="1"/>
  <c r="H8" i="165"/>
  <c r="E7" i="165"/>
  <c r="J7" i="165" s="1"/>
  <c r="H7" i="165"/>
  <c r="E6" i="165"/>
  <c r="H6" i="165"/>
  <c r="J6" i="165" l="1"/>
  <c r="J8" i="165"/>
  <c r="H8" i="164" l="1"/>
  <c r="E8" i="164"/>
  <c r="H7" i="164"/>
  <c r="H6" i="164"/>
  <c r="E7" i="164" l="1"/>
  <c r="J7" i="164" s="1"/>
  <c r="J8" i="164"/>
  <c r="E6" i="164"/>
  <c r="J6" i="164" l="1"/>
  <c r="E8" i="163" l="1"/>
  <c r="H8" i="163"/>
  <c r="E7" i="163"/>
  <c r="H7" i="163"/>
  <c r="H6" i="163"/>
  <c r="E6" i="163" l="1"/>
  <c r="J6" i="163" s="1"/>
  <c r="J7" i="163"/>
  <c r="J8" i="163"/>
  <c r="E7" i="162" l="1"/>
  <c r="H7" i="162"/>
  <c r="H6" i="162"/>
  <c r="E6" i="162"/>
  <c r="J7" i="162" l="1"/>
  <c r="J6" i="162"/>
  <c r="E8" i="161" l="1"/>
  <c r="H8" i="161"/>
  <c r="H7" i="161"/>
  <c r="E7" i="161"/>
  <c r="J7" i="161" s="1"/>
  <c r="J8" i="161" l="1"/>
  <c r="E8" i="160" l="1"/>
  <c r="H8" i="160"/>
  <c r="E7" i="160"/>
  <c r="H7" i="160"/>
  <c r="E6" i="160"/>
  <c r="H6" i="160"/>
  <c r="J6" i="160" l="1"/>
  <c r="J7" i="160"/>
  <c r="J8" i="160"/>
  <c r="E8" i="159" l="1"/>
  <c r="H8" i="159"/>
  <c r="E7" i="159"/>
  <c r="H7" i="159"/>
  <c r="E6" i="159"/>
  <c r="H6" i="159"/>
  <c r="J7" i="159" l="1"/>
  <c r="J6" i="159"/>
  <c r="J8" i="159"/>
  <c r="H8" i="158" l="1"/>
  <c r="E8" i="158"/>
  <c r="J8" i="158" s="1"/>
  <c r="H7" i="158"/>
  <c r="E6" i="158"/>
  <c r="H6" i="158"/>
  <c r="E7" i="158" l="1"/>
  <c r="J7" i="158" s="1"/>
  <c r="J6" i="158"/>
  <c r="H7" i="157" l="1"/>
  <c r="E7" i="157"/>
  <c r="E6" i="157"/>
  <c r="H6" i="157"/>
  <c r="J6" i="157" l="1"/>
  <c r="J7" i="157"/>
  <c r="E8" i="156" l="1"/>
  <c r="H8" i="156"/>
  <c r="H7" i="156"/>
  <c r="H6" i="156"/>
  <c r="E6" i="156" l="1"/>
  <c r="J6" i="156" s="1"/>
  <c r="J8" i="156"/>
  <c r="E7" i="156"/>
  <c r="J7" i="156" s="1"/>
  <c r="H8" i="155" l="1"/>
  <c r="H7" i="155"/>
  <c r="H6" i="155"/>
  <c r="E6" i="155" l="1"/>
  <c r="E8" i="155"/>
  <c r="E7" i="155"/>
  <c r="J8" i="155" l="1"/>
  <c r="J7" i="155"/>
  <c r="J6" i="155"/>
</calcChain>
</file>

<file path=xl/sharedStrings.xml><?xml version="1.0" encoding="utf-8"?>
<sst xmlns="http://schemas.openxmlformats.org/spreadsheetml/2006/main" count="245" uniqueCount="139">
  <si>
    <t>Jaipuria Institute of Management, Lucknow</t>
  </si>
  <si>
    <t>CLO</t>
  </si>
  <si>
    <t>Program: PGDM</t>
  </si>
  <si>
    <t>End-term exam question-3 (ETQ-3)</t>
  </si>
  <si>
    <t>End-term exam question-1 (ETQ-1)</t>
  </si>
  <si>
    <t>End-term exam question-5 (ETQ-5)</t>
  </si>
  <si>
    <t>Viva</t>
  </si>
  <si>
    <t>Group Project</t>
  </si>
  <si>
    <t>Project</t>
  </si>
  <si>
    <t>Assignment</t>
  </si>
  <si>
    <t>Quiz</t>
  </si>
  <si>
    <t>Course: Business Text Analysis (BTA)</t>
  </si>
  <si>
    <t>Course: Data Analysis using Spreadsheet (DAS)</t>
  </si>
  <si>
    <t>Course: Fundamentals of Marketing (FOM)</t>
  </si>
  <si>
    <t>Course: Managerial Economics (ME)</t>
  </si>
  <si>
    <t>Course: Organizational Behaviour (OB)</t>
  </si>
  <si>
    <t>Course: Principles of Management (POM)</t>
  </si>
  <si>
    <t>Course: Statistics for Management (SFM)</t>
  </si>
  <si>
    <t>Academic Year: 2020-21 | Batch: 2020-22 | 1st Trimester</t>
  </si>
  <si>
    <t>Course: Accounting Fundamentals (AF)</t>
  </si>
  <si>
    <t xml:space="preserve">CLO-1: Explain accounting concepts, principles &amp; conventions  </t>
  </si>
  <si>
    <t>Quiz 1</t>
  </si>
  <si>
    <t xml:space="preserve">CLO-2: Prepare financial statements from the given trial balance data </t>
  </si>
  <si>
    <t xml:space="preserve">CLO-3: Interpret financial statements  </t>
  </si>
  <si>
    <t xml:space="preserve">CLO-4: Identify ethical issues in accounting </t>
  </si>
  <si>
    <t xml:space="preserve">CLO-1: Use writing tools to write with clarity and organization. </t>
  </si>
  <si>
    <t xml:space="preserve">CLO-2: Deconstruct business text and comprehend. </t>
  </si>
  <si>
    <t>Individual Viva</t>
  </si>
  <si>
    <t xml:space="preserve">CLO-3: Develop a habit of preparing and leveraging on professional content repository.
</t>
  </si>
  <si>
    <t>CLO-1: Recognize the basic spreadsheet elements for data preparation.</t>
  </si>
  <si>
    <t>CLO-2: Classify the appropriate spreadsheet functions to a situation.</t>
  </si>
  <si>
    <t>CLO-3: Use the given data for decision-making in a given situation.</t>
  </si>
  <si>
    <r>
      <t xml:space="preserve">CLO 1: Summarize fundamental concepts of marketing * </t>
    </r>
    <r>
      <rPr>
        <b/>
        <sz val="12"/>
        <color theme="1"/>
        <rFont val="Times New Roman"/>
        <family val="1"/>
      </rPr>
      <t>(Understand-Factual);</t>
    </r>
  </si>
  <si>
    <r>
      <t>CLO 2:</t>
    </r>
    <r>
      <rPr>
        <sz val="12"/>
        <rFont val="Times New Roman"/>
        <family val="1"/>
      </rPr>
      <t xml:space="preserve"> Carry out marketing environment analysis for a firm in a given business situation </t>
    </r>
    <r>
      <rPr>
        <b/>
        <i/>
        <sz val="12"/>
        <rFont val="Times New Roman"/>
        <family val="1"/>
      </rPr>
      <t>(Apply-Procedural).</t>
    </r>
  </si>
  <si>
    <t>CLO-1: Explain fundamentals of Managerial Economics</t>
  </si>
  <si>
    <t>CLO-2: Apply the economic approach to individual and business decision making</t>
  </si>
  <si>
    <t>CLO-3: Analyze real-world business problems with relevant economic framework</t>
  </si>
  <si>
    <t xml:space="preserve">CLO-1:Apply relevant conceptual frameworks to business situations </t>
  </si>
  <si>
    <t>CLO-2: Develop self-awareness for interpersonal effectiveness.</t>
  </si>
  <si>
    <t>SAR</t>
  </si>
  <si>
    <t>CLO-3: Demonstrate the ability to lead and work in teams to achieve desired goals.</t>
  </si>
  <si>
    <t xml:space="preserve">CLO-1: Explain evolution of management theories and practices </t>
  </si>
  <si>
    <t xml:space="preserve">CLO-2: Examine how various managerial functions influence the internal environment of organizations </t>
  </si>
  <si>
    <t>CLO-1: Carry out exploratory data analysis</t>
  </si>
  <si>
    <t>CLO-2: Analyze uncertain business situations</t>
  </si>
  <si>
    <t>CLO-3: Apply relevant conceptual frameworks to business situations for inferences</t>
  </si>
  <si>
    <t>Academic Year: 2020-21 | Batch: 2020-22 | 2nd Trimester</t>
  </si>
  <si>
    <t>Course: Business and Economic Environment (BEE)</t>
  </si>
  <si>
    <t>CLO-1: Interpret the current macroeconomic issues impacting the economy</t>
  </si>
  <si>
    <t>News Log and Presentation (NLP)</t>
  </si>
  <si>
    <t>CLO-2: Analyze business implications of macroeconomic disequilibrium</t>
  </si>
  <si>
    <t>Group Project (GP)</t>
  </si>
  <si>
    <t>CLO-3: Examine the impact of macroeconomic policies on business and economic environment</t>
  </si>
  <si>
    <t>Course: Corporate Finance (CF)</t>
  </si>
  <si>
    <t xml:space="preserve">CLO-1: Apply financial tools for decision making </t>
  </si>
  <si>
    <t>Written Case Analysis (WCA)</t>
  </si>
  <si>
    <t>CLO-2: Analyse the long term financial decisions of a business firm</t>
  </si>
  <si>
    <t>CLO-3: Analyse the short term financial decisions of a business firm</t>
  </si>
  <si>
    <t>Group Project Parts III</t>
  </si>
  <si>
    <t>Course: Design Thinking (DT)</t>
  </si>
  <si>
    <t xml:space="preserve">CLO-1: Articulate the Design Thinking principles, process and tools. Articulate </t>
  </si>
  <si>
    <t xml:space="preserve">CLO-2:  Apply Design Thinking framework for ideation. </t>
  </si>
  <si>
    <t>Project Report</t>
  </si>
  <si>
    <t xml:space="preserve">CLO-3:  Create a Prototype ( Paper , Digital , Actual ) of the proposed solution. </t>
  </si>
  <si>
    <t>Prototype  submission</t>
  </si>
  <si>
    <t>Course: Legal Aspects of Management (LAM)</t>
  </si>
  <si>
    <t>CLO-1: Examine legal issues while negotiating or making business contracts</t>
  </si>
  <si>
    <t>Group Assignment/Case Study (GACS)</t>
  </si>
  <si>
    <t>CLO-2: Apply relevant business laws in business situations</t>
  </si>
  <si>
    <t>Viva Voce (VV)</t>
  </si>
  <si>
    <t xml:space="preserve">Program: PGDM </t>
  </si>
  <si>
    <t>Course: Management Accounting (MA)</t>
  </si>
  <si>
    <t>CLO-1: Estimate relevant cost components for business decisions.</t>
  </si>
  <si>
    <t>CLO-2: Apply relevant cost information for decision making.</t>
  </si>
  <si>
    <t>CBA-I</t>
  </si>
  <si>
    <t>CLO-3: Prepare financial budget for effective planning.</t>
  </si>
  <si>
    <t>CBA-II</t>
  </si>
  <si>
    <t>Course: Managing Human Resources (MHR)</t>
  </si>
  <si>
    <t>CLO-1: Illustrate HR functions from a line manager’s perspective</t>
  </si>
  <si>
    <t>CLO-2: Apply functional knowledge of HR for people-related decision-making</t>
  </si>
  <si>
    <t>Class Participation (C.P.)</t>
  </si>
  <si>
    <t>CLO-3: Examine sustainable HR functions and HR best practices of contemporary organizations.</t>
  </si>
  <si>
    <t>Group Project (G.P.)</t>
  </si>
  <si>
    <t>Course: Marketing Management (MM)</t>
  </si>
  <si>
    <t>End Term exam</t>
  </si>
  <si>
    <t>Case Analysis</t>
  </si>
  <si>
    <t>Course: Operations Management (OM)</t>
  </si>
  <si>
    <t>END TERM Q1</t>
  </si>
  <si>
    <t>CS</t>
  </si>
  <si>
    <t>GP</t>
  </si>
  <si>
    <t>Course: Professional Spoken Communication (PSC)</t>
  </si>
  <si>
    <t>CLO-1: Deliver effective presentations (APPLYING) (PLO 1)</t>
  </si>
  <si>
    <t>Individual Presentation</t>
  </si>
  <si>
    <t xml:space="preserve">CLO-2: Apply communication skills to work together deliver presentations in groups </t>
  </si>
  <si>
    <t>Evidence of Preparation</t>
  </si>
  <si>
    <t>Academic Year: 2020-21 | Batch: 2020-22 | 3rd Trimester</t>
  </si>
  <si>
    <t>Course: Applied Managerial Communication</t>
  </si>
  <si>
    <t>CLO-1: Apply relevant communication techniques to support the overall arguments. (PLO1)</t>
  </si>
  <si>
    <t>EGW Content</t>
  </si>
  <si>
    <t>CLO-2: Create team synergy using communication. (PLO 2)</t>
  </si>
  <si>
    <t>EGW Minutes</t>
  </si>
  <si>
    <t>CLO-3: Generate new and imaginative ideas. (PLO6)</t>
  </si>
  <si>
    <t>EGW Creativity</t>
  </si>
  <si>
    <t>Course: Business Research Methods</t>
  </si>
  <si>
    <t xml:space="preserve">CLO-1: Structuring the Business Research Problem </t>
  </si>
  <si>
    <t>Quiz1</t>
  </si>
  <si>
    <t>CLO-2: Apply Relevant Conceptual / Analytical Frameworks to Business Situations</t>
  </si>
  <si>
    <t>Quiz2</t>
  </si>
  <si>
    <t xml:space="preserve">CLO-3: Communicate Research Findings Effectively 
</t>
  </si>
  <si>
    <t xml:space="preserve">CLO-2: Explore new venture opportunities  </t>
  </si>
  <si>
    <t>OIP</t>
  </si>
  <si>
    <t xml:space="preserve">CLO-3: Develop a business plan for the same </t>
  </si>
  <si>
    <t>BPP</t>
  </si>
  <si>
    <t>Course: Management Information Systems</t>
  </si>
  <si>
    <t>Course: Professional Ethics</t>
  </si>
  <si>
    <t>CLO-1: Explain the importance of professional ethics and values to individuals, business organizations, and society.</t>
  </si>
  <si>
    <t>Online Course</t>
  </si>
  <si>
    <t>CLO-2: Deconstruct Ethical Business Practices</t>
  </si>
  <si>
    <t>Course: Simulation</t>
  </si>
  <si>
    <t xml:space="preserve">CLO-1: Implement strategies for improving performance in terms of profitability and growth. </t>
  </si>
  <si>
    <t>Simulation</t>
  </si>
  <si>
    <t>Course: Strategic Management</t>
  </si>
  <si>
    <t>CLO-1: Examine the Strategic Management Framework</t>
  </si>
  <si>
    <t>CLO-2: Select appropriate strategies applying relevant conceptual frameworks</t>
  </si>
  <si>
    <t>CLO-3: Suggest elements for effective implementation of strategies</t>
  </si>
  <si>
    <t>Course: Entrepreneurship</t>
  </si>
  <si>
    <t>CLO-1: Illustrate core marketing concepts in a given marketing situation</t>
  </si>
  <si>
    <t>CLO-2: Apply marketing concepts for decision making</t>
  </si>
  <si>
    <t>CLO-3: Appraise the contemporary trends in marketing</t>
  </si>
  <si>
    <t xml:space="preserve">CLO-1: Explain the role of Operations Management functions. </t>
  </si>
  <si>
    <t xml:space="preserve">CLO-2: Apply operations management conceptual frameworks to business situations. </t>
  </si>
  <si>
    <t>CLO-3: Select operations management tools &amp; techniques to make business decisions.</t>
  </si>
  <si>
    <t>CLO-1: Recognize various information and information systems at various levels of management</t>
  </si>
  <si>
    <t>CLO-2: Summarize the data using DBMS to generate management reports</t>
  </si>
  <si>
    <t>Course: Business, Environment and Social Sustainability  (BESS)</t>
  </si>
  <si>
    <t>CLO-1: Illustrate business, environmental and social sustainability issues</t>
  </si>
  <si>
    <t>Written Submission Assignment (WSA)</t>
  </si>
  <si>
    <t>CLO-2: Identify key sustainability measures adopted by organizations</t>
  </si>
  <si>
    <t>Report and Seminar (RS)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</si>
</sst>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color rgb="FF000000"/>
      <name val="Calibri"/>
      <family val="2"/>
    </font>
    <font>
      <sz val="12"/>
      <color theme="1"/>
      <name val="Times New Roman"/>
      <family val="2"/>
    </font>
    <font>
      <sz val="10"/>
      <name val="Times New Roman"/>
      <family val="1"/>
    </font>
    <font>
      <sz val="10"/>
      <color theme="1"/>
      <name val="Times New Roman"/>
      <family val="1"/>
    </font>
    <font>
      <b/>
      <sz val="14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</font>
    <font>
      <b/>
      <i/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5">
    <xf numFmtId="0" fontId="0" fillId="0" borderId="0"/>
    <xf numFmtId="0" fontId="8" fillId="0" borderId="0"/>
    <xf numFmtId="0" fontId="8" fillId="0" borderId="0"/>
    <xf numFmtId="0" fontId="9" fillId="0" borderId="0"/>
    <xf numFmtId="0" fontId="10" fillId="0" borderId="0"/>
    <xf numFmtId="0" fontId="11" fillId="0" borderId="0"/>
    <xf numFmtId="0" fontId="7" fillId="0" borderId="0"/>
    <xf numFmtId="9" fontId="9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4" fillId="0" borderId="0"/>
    <xf numFmtId="0" fontId="3" fillId="0" borderId="0"/>
    <xf numFmtId="0" fontId="2" fillId="0" borderId="0"/>
    <xf numFmtId="0" fontId="1" fillId="0" borderId="0"/>
  </cellStyleXfs>
  <cellXfs count="49">
    <xf numFmtId="0" fontId="0" fillId="0" borderId="0" xfId="0"/>
    <xf numFmtId="0" fontId="12" fillId="0" borderId="0" xfId="3" applyFont="1" applyFill="1" applyAlignment="1">
      <alignment vertical="center" wrapText="1"/>
    </xf>
    <xf numFmtId="0" fontId="12" fillId="0" borderId="0" xfId="3" applyFont="1" applyFill="1" applyAlignment="1">
      <alignment horizontal="center" vertical="center" wrapText="1"/>
    </xf>
    <xf numFmtId="0" fontId="13" fillId="0" borderId="0" xfId="12" applyFont="1" applyFill="1" applyAlignment="1">
      <alignment vertical="center"/>
    </xf>
    <xf numFmtId="0" fontId="13" fillId="0" borderId="0" xfId="12" applyFont="1" applyFill="1" applyAlignment="1">
      <alignment horizontal="center" vertical="center"/>
    </xf>
    <xf numFmtId="0" fontId="13" fillId="0" borderId="0" xfId="12" applyFont="1" applyFill="1" applyBorder="1" applyAlignment="1">
      <alignment vertical="center"/>
    </xf>
    <xf numFmtId="0" fontId="13" fillId="0" borderId="0" xfId="12" applyFont="1" applyFill="1" applyBorder="1" applyAlignment="1">
      <alignment horizontal="center" vertical="center"/>
    </xf>
    <xf numFmtId="0" fontId="13" fillId="0" borderId="7" xfId="12" applyFont="1" applyFill="1" applyBorder="1" applyAlignment="1">
      <alignment vertical="center"/>
    </xf>
    <xf numFmtId="0" fontId="12" fillId="0" borderId="0" xfId="3" applyFont="1" applyFill="1" applyBorder="1" applyAlignment="1">
      <alignment vertical="center" wrapText="1"/>
    </xf>
    <xf numFmtId="0" fontId="12" fillId="0" borderId="0" xfId="3" applyFont="1" applyFill="1" applyBorder="1" applyAlignment="1">
      <alignment horizontal="center" vertical="center" wrapText="1"/>
    </xf>
    <xf numFmtId="2" fontId="13" fillId="0" borderId="0" xfId="12" applyNumberFormat="1" applyFont="1" applyFill="1" applyBorder="1" applyAlignment="1">
      <alignment horizontal="center" vertical="center"/>
    </xf>
    <xf numFmtId="9" fontId="13" fillId="0" borderId="0" xfId="7" applyFont="1" applyFill="1" applyBorder="1" applyAlignment="1">
      <alignment horizontal="center" vertical="center"/>
    </xf>
    <xf numFmtId="0" fontId="13" fillId="2" borderId="0" xfId="12" applyFont="1" applyFill="1" applyBorder="1" applyAlignment="1">
      <alignment horizontal="center" vertical="center"/>
    </xf>
    <xf numFmtId="2" fontId="15" fillId="0" borderId="0" xfId="12" applyNumberFormat="1" applyFont="1" applyFill="1" applyBorder="1" applyAlignment="1">
      <alignment horizontal="center" vertical="center"/>
    </xf>
    <xf numFmtId="0" fontId="13" fillId="0" borderId="0" xfId="13" applyFont="1" applyFill="1" applyAlignment="1">
      <alignment vertical="center"/>
    </xf>
    <xf numFmtId="0" fontId="13" fillId="0" borderId="0" xfId="13" applyFont="1" applyFill="1" applyAlignment="1">
      <alignment horizontal="center" vertical="center"/>
    </xf>
    <xf numFmtId="0" fontId="13" fillId="0" borderId="0" xfId="14" applyFont="1" applyFill="1" applyAlignment="1">
      <alignment vertical="center"/>
    </xf>
    <xf numFmtId="0" fontId="13" fillId="0" borderId="0" xfId="14" applyFont="1" applyFill="1" applyAlignment="1">
      <alignment horizontal="center" vertical="center"/>
    </xf>
    <xf numFmtId="0" fontId="13" fillId="0" borderId="0" xfId="12" applyFont="1" applyFill="1" applyAlignment="1">
      <alignment horizontal="center" vertical="center"/>
    </xf>
    <xf numFmtId="0" fontId="13" fillId="0" borderId="0" xfId="12" applyFont="1" applyFill="1" applyAlignment="1">
      <alignment horizontal="center" vertical="center"/>
    </xf>
    <xf numFmtId="0" fontId="14" fillId="0" borderId="0" xfId="12" applyFont="1" applyFill="1" applyAlignment="1">
      <alignment horizontal="center" vertical="center"/>
    </xf>
    <xf numFmtId="0" fontId="15" fillId="0" borderId="0" xfId="12" applyFont="1" applyFill="1" applyAlignment="1">
      <alignment horizontal="center" vertical="center"/>
    </xf>
    <xf numFmtId="0" fontId="13" fillId="0" borderId="1" xfId="12" applyFont="1" applyFill="1" applyBorder="1" applyAlignment="1">
      <alignment horizontal="center" vertical="center"/>
    </xf>
    <xf numFmtId="0" fontId="13" fillId="0" borderId="1" xfId="12" applyFont="1" applyFill="1" applyBorder="1" applyAlignment="1">
      <alignment horizontal="center" vertical="center" wrapText="1"/>
    </xf>
    <xf numFmtId="0" fontId="12" fillId="0" borderId="1" xfId="3" applyFont="1" applyFill="1" applyBorder="1" applyAlignment="1">
      <alignment horizontal="center" vertical="top" wrapText="1"/>
    </xf>
    <xf numFmtId="0" fontId="13" fillId="0" borderId="0" xfId="13" applyFont="1" applyFill="1" applyAlignment="1">
      <alignment horizontal="center" vertical="center"/>
    </xf>
    <xf numFmtId="0" fontId="14" fillId="0" borderId="0" xfId="13" applyFont="1" applyFill="1" applyAlignment="1">
      <alignment horizontal="center" vertical="center"/>
    </xf>
    <xf numFmtId="0" fontId="15" fillId="0" borderId="0" xfId="13" applyFont="1" applyFill="1" applyAlignment="1">
      <alignment horizontal="center" vertical="center"/>
    </xf>
    <xf numFmtId="0" fontId="13" fillId="0" borderId="0" xfId="14" applyFont="1" applyFill="1" applyAlignment="1">
      <alignment horizontal="center" vertical="center"/>
    </xf>
    <xf numFmtId="0" fontId="14" fillId="0" borderId="0" xfId="14" applyFont="1" applyFill="1" applyAlignment="1">
      <alignment horizontal="center" vertical="center"/>
    </xf>
    <xf numFmtId="0" fontId="15" fillId="0" borderId="0" xfId="14" applyFont="1" applyFill="1" applyAlignment="1">
      <alignment horizontal="center" vertical="center"/>
    </xf>
    <xf numFmtId="0" fontId="14" fillId="0" borderId="0" xfId="11" applyFont="1" applyFill="1" applyAlignment="1">
      <alignment horizontal="center" vertical="center"/>
    </xf>
    <xf numFmtId="0" fontId="13" fillId="0" borderId="2" xfId="12" applyFont="1" applyFill="1" applyBorder="1" applyAlignment="1">
      <alignment horizontal="center" vertical="center"/>
    </xf>
    <xf numFmtId="0" fontId="13" fillId="0" borderId="3" xfId="12" applyFont="1" applyFill="1" applyBorder="1" applyAlignment="1">
      <alignment horizontal="center" vertical="center"/>
    </xf>
    <xf numFmtId="0" fontId="13" fillId="0" borderId="4" xfId="12" applyFont="1" applyFill="1" applyBorder="1" applyAlignment="1">
      <alignment horizontal="center" vertical="center"/>
    </xf>
    <xf numFmtId="0" fontId="14" fillId="0" borderId="5" xfId="12" applyFont="1" applyFill="1" applyBorder="1" applyAlignment="1">
      <alignment horizontal="center" vertical="center"/>
    </xf>
    <xf numFmtId="0" fontId="12" fillId="0" borderId="7" xfId="3" applyFont="1" applyFill="1" applyBorder="1" applyAlignment="1">
      <alignment horizontal="center" vertical="top" wrapText="1"/>
    </xf>
    <xf numFmtId="0" fontId="12" fillId="0" borderId="8" xfId="3" applyFont="1" applyFill="1" applyBorder="1" applyAlignment="1">
      <alignment horizontal="center" vertical="top" wrapText="1"/>
    </xf>
    <xf numFmtId="0" fontId="12" fillId="0" borderId="6" xfId="3" applyFont="1" applyFill="1" applyBorder="1" applyAlignment="1">
      <alignment horizontal="center" vertical="top" wrapText="1"/>
    </xf>
    <xf numFmtId="0" fontId="13" fillId="0" borderId="7" xfId="12" applyFont="1" applyFill="1" applyBorder="1" applyAlignment="1">
      <alignment horizontal="center" vertical="center"/>
    </xf>
    <xf numFmtId="0" fontId="13" fillId="0" borderId="8" xfId="12" applyFont="1" applyFill="1" applyBorder="1" applyAlignment="1">
      <alignment horizontal="center" vertical="center"/>
    </xf>
    <xf numFmtId="0" fontId="13" fillId="0" borderId="6" xfId="12" applyFont="1" applyFill="1" applyBorder="1" applyAlignment="1">
      <alignment horizontal="center" vertical="center"/>
    </xf>
    <xf numFmtId="0" fontId="16" fillId="0" borderId="1" xfId="12" applyFont="1" applyFill="1" applyBorder="1" applyAlignment="1">
      <alignment horizontal="center" vertical="center" wrapText="1"/>
    </xf>
    <xf numFmtId="0" fontId="13" fillId="0" borderId="7" xfId="13" applyFont="1" applyFill="1" applyBorder="1" applyAlignment="1">
      <alignment horizontal="center" vertical="center"/>
    </xf>
    <xf numFmtId="0" fontId="13" fillId="0" borderId="8" xfId="13" applyFont="1" applyFill="1" applyBorder="1" applyAlignment="1">
      <alignment horizontal="center" vertical="center"/>
    </xf>
    <xf numFmtId="0" fontId="13" fillId="0" borderId="6" xfId="13" applyFont="1" applyFill="1" applyBorder="1" applyAlignment="1">
      <alignment horizontal="center" vertical="center"/>
    </xf>
    <xf numFmtId="0" fontId="13" fillId="0" borderId="7" xfId="14" applyFont="1" applyFill="1" applyBorder="1" applyAlignment="1">
      <alignment horizontal="center" vertical="center"/>
    </xf>
    <xf numFmtId="0" fontId="13" fillId="0" borderId="8" xfId="14" applyFont="1" applyFill="1" applyBorder="1" applyAlignment="1">
      <alignment horizontal="center" vertical="center"/>
    </xf>
    <xf numFmtId="0" fontId="13" fillId="0" borderId="6" xfId="14" applyFont="1" applyFill="1" applyBorder="1" applyAlignment="1">
      <alignment horizontal="center" vertical="center"/>
    </xf>
  </cellXfs>
  <cellStyles count="15">
    <cellStyle name="Normal" xfId="0" builtinId="0"/>
    <cellStyle name="Normal 2" xfId="1"/>
    <cellStyle name="Normal 2 2" xfId="3"/>
    <cellStyle name="Normal 3" xfId="4"/>
    <cellStyle name="Normal 4" xfId="5"/>
    <cellStyle name="Normal 4 2" xfId="8"/>
    <cellStyle name="Normal 4 2 2" xfId="10"/>
    <cellStyle name="Normal 4 2 2 2" xfId="11"/>
    <cellStyle name="Normal 4 2 2 2 2" xfId="12"/>
    <cellStyle name="Normal 4 2 2 2 2 2" xfId="13"/>
    <cellStyle name="Normal 4 2 2 2 3" xfId="14"/>
    <cellStyle name="Normal 5" xfId="6"/>
    <cellStyle name="Normal 9" xfId="2"/>
    <cellStyle name="Percent 2" xfId="7"/>
    <cellStyle name="Percent 3" xfId="9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12"/>
  <sheetViews>
    <sheetView workbookViewId="0">
      <selection activeCell="B1" sqref="B1:J2"/>
    </sheetView>
  </sheetViews>
  <sheetFormatPr defaultColWidth="9.1796875" defaultRowHeight="13" x14ac:dyDescent="0.25"/>
  <cols>
    <col min="1" max="1" width="9.1796875" style="3"/>
    <col min="2" max="2" width="44.90625" style="3" customWidth="1"/>
    <col min="3" max="3" width="34.81640625" style="3" customWidth="1"/>
    <col min="4" max="9" width="9.54296875" style="4" customWidth="1"/>
    <col min="10" max="16384" width="9.1796875" style="3"/>
  </cols>
  <sheetData>
    <row r="1" spans="2:10" x14ac:dyDescent="0.25">
      <c r="B1" s="19" t="s">
        <v>0</v>
      </c>
      <c r="C1" s="19"/>
      <c r="D1" s="19"/>
      <c r="E1" s="19"/>
      <c r="F1" s="19"/>
      <c r="G1" s="19"/>
      <c r="H1" s="19"/>
      <c r="I1" s="19"/>
      <c r="J1" s="19"/>
    </row>
    <row r="2" spans="2:10" x14ac:dyDescent="0.25">
      <c r="B2" s="19" t="s">
        <v>18</v>
      </c>
      <c r="C2" s="19"/>
      <c r="D2" s="19"/>
      <c r="E2" s="19"/>
      <c r="F2" s="19"/>
      <c r="G2" s="19"/>
      <c r="H2" s="19"/>
      <c r="I2" s="19"/>
      <c r="J2" s="19"/>
    </row>
    <row r="3" spans="2:10" ht="17.5" x14ac:dyDescent="0.25">
      <c r="B3" s="20" t="s">
        <v>2</v>
      </c>
      <c r="C3" s="20"/>
      <c r="D3" s="20"/>
      <c r="E3" s="20"/>
      <c r="F3" s="20"/>
      <c r="G3" s="20"/>
      <c r="H3" s="20"/>
      <c r="I3" s="20"/>
    </row>
    <row r="4" spans="2:10" ht="15" x14ac:dyDescent="0.25">
      <c r="B4" s="21" t="s">
        <v>19</v>
      </c>
      <c r="C4" s="21"/>
      <c r="D4" s="21"/>
      <c r="E4" s="21"/>
      <c r="F4" s="21"/>
      <c r="G4" s="21"/>
      <c r="H4" s="21"/>
      <c r="I4" s="21"/>
    </row>
    <row r="5" spans="2:10" ht="17.5" x14ac:dyDescent="0.25">
      <c r="B5" s="20" t="s">
        <v>1</v>
      </c>
      <c r="C5" s="20"/>
      <c r="D5" s="20"/>
      <c r="E5" s="20"/>
      <c r="F5" s="20"/>
      <c r="G5" s="20"/>
      <c r="H5" s="20"/>
      <c r="I5" s="20"/>
    </row>
    <row r="6" spans="2:10" ht="13.5" customHeight="1" x14ac:dyDescent="0.25"/>
    <row r="7" spans="2:10" ht="13.5" customHeight="1" x14ac:dyDescent="0.25"/>
    <row r="8" spans="2:10" ht="12.75" customHeight="1" x14ac:dyDescent="0.25">
      <c r="B8" s="35" t="s">
        <v>1</v>
      </c>
      <c r="C8" s="35"/>
      <c r="D8" s="35"/>
      <c r="E8" s="35"/>
      <c r="F8" s="35"/>
      <c r="G8" s="35"/>
      <c r="H8" s="35"/>
      <c r="I8" s="35"/>
    </row>
    <row r="9" spans="2:10" ht="13" customHeight="1" x14ac:dyDescent="0.25">
      <c r="B9" s="24" t="s">
        <v>20</v>
      </c>
      <c r="C9" s="24"/>
      <c r="D9" s="24"/>
      <c r="E9" s="24"/>
      <c r="F9" s="24"/>
      <c r="G9" s="24"/>
      <c r="H9" s="24"/>
      <c r="I9" s="24"/>
    </row>
    <row r="10" spans="2:10" ht="13" customHeight="1" x14ac:dyDescent="0.25">
      <c r="B10" s="24" t="s">
        <v>22</v>
      </c>
      <c r="C10" s="24"/>
      <c r="D10" s="24"/>
      <c r="E10" s="24"/>
      <c r="F10" s="24"/>
      <c r="G10" s="24"/>
      <c r="H10" s="24"/>
      <c r="I10" s="24"/>
    </row>
    <row r="11" spans="2:10" x14ac:dyDescent="0.25">
      <c r="B11" s="24" t="s">
        <v>23</v>
      </c>
      <c r="C11" s="24"/>
      <c r="D11" s="24"/>
      <c r="E11" s="24"/>
      <c r="F11" s="24"/>
      <c r="G11" s="24"/>
      <c r="H11" s="24"/>
      <c r="I11" s="24"/>
    </row>
    <row r="12" spans="2:10" x14ac:dyDescent="0.25">
      <c r="B12" s="24" t="s">
        <v>24</v>
      </c>
      <c r="C12" s="24"/>
      <c r="D12" s="24"/>
      <c r="E12" s="24"/>
      <c r="F12" s="24"/>
      <c r="G12" s="24"/>
      <c r="H12" s="24"/>
      <c r="I12" s="24"/>
    </row>
  </sheetData>
  <mergeCells count="10">
    <mergeCell ref="B8:I8"/>
    <mergeCell ref="B9:I9"/>
    <mergeCell ref="B10:I10"/>
    <mergeCell ref="B11:I11"/>
    <mergeCell ref="B12:I12"/>
    <mergeCell ref="B3:I3"/>
    <mergeCell ref="B4:I4"/>
    <mergeCell ref="B5:I5"/>
    <mergeCell ref="B1:J1"/>
    <mergeCell ref="B2:J2"/>
  </mergeCells>
  <pageMargins left="0.7" right="0.7" top="0.75" bottom="0.75" header="0.3" footer="0.3"/>
  <pageSetup paperSize="9" scale="7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8"/>
  <sheetViews>
    <sheetView zoomScaleNormal="100" workbookViewId="0">
      <selection activeCell="B5" sqref="B5:J5"/>
    </sheetView>
  </sheetViews>
  <sheetFormatPr defaultColWidth="9.1796875" defaultRowHeight="13" x14ac:dyDescent="0.25"/>
  <cols>
    <col min="1" max="1" width="4.7265625" style="14" customWidth="1"/>
    <col min="2" max="2" width="25" style="14" customWidth="1"/>
    <col min="3" max="3" width="34.81640625" style="14" customWidth="1"/>
    <col min="4" max="10" width="9.453125" style="15" customWidth="1"/>
    <col min="11" max="16384" width="9.1796875" style="14"/>
  </cols>
  <sheetData>
    <row r="1" spans="2:10" x14ac:dyDescent="0.25">
      <c r="B1" s="25" t="s">
        <v>0</v>
      </c>
      <c r="C1" s="25"/>
      <c r="D1" s="25"/>
      <c r="E1" s="25"/>
      <c r="F1" s="25"/>
      <c r="G1" s="25"/>
      <c r="H1" s="25"/>
      <c r="I1" s="25"/>
      <c r="J1" s="25"/>
    </row>
    <row r="2" spans="2:10" x14ac:dyDescent="0.25">
      <c r="B2" s="25" t="s">
        <v>46</v>
      </c>
      <c r="C2" s="25"/>
      <c r="D2" s="25"/>
      <c r="E2" s="25"/>
      <c r="F2" s="25"/>
      <c r="G2" s="25"/>
      <c r="H2" s="25"/>
      <c r="I2" s="25"/>
      <c r="J2" s="25"/>
    </row>
    <row r="3" spans="2:10" ht="17.5" x14ac:dyDescent="0.25">
      <c r="B3" s="26" t="s">
        <v>2</v>
      </c>
      <c r="C3" s="26"/>
      <c r="D3" s="26"/>
      <c r="E3" s="26"/>
      <c r="F3" s="26"/>
      <c r="G3" s="26"/>
      <c r="H3" s="26"/>
      <c r="I3" s="26"/>
      <c r="J3" s="26"/>
    </row>
    <row r="4" spans="2:10" ht="15" x14ac:dyDescent="0.25">
      <c r="B4" s="27" t="s">
        <v>53</v>
      </c>
      <c r="C4" s="27"/>
      <c r="D4" s="27"/>
      <c r="E4" s="27"/>
      <c r="F4" s="27"/>
      <c r="G4" s="27"/>
      <c r="H4" s="27"/>
      <c r="I4" s="27"/>
      <c r="J4" s="27"/>
    </row>
    <row r="5" spans="2:10" ht="12.75" customHeight="1" x14ac:dyDescent="0.25">
      <c r="B5" s="43" t="s">
        <v>1</v>
      </c>
      <c r="C5" s="44"/>
      <c r="D5" s="44"/>
      <c r="E5" s="44"/>
      <c r="F5" s="44"/>
      <c r="G5" s="44"/>
      <c r="H5" s="44"/>
      <c r="I5" s="44"/>
      <c r="J5" s="45"/>
    </row>
    <row r="6" spans="2:10" ht="13" customHeight="1" x14ac:dyDescent="0.25">
      <c r="B6" s="43" t="s">
        <v>54</v>
      </c>
      <c r="C6" s="44" t="s">
        <v>10</v>
      </c>
      <c r="D6" s="44">
        <v>20</v>
      </c>
      <c r="E6" s="44" t="e">
        <f>D6/#REF!</f>
        <v>#REF!</v>
      </c>
      <c r="F6" s="44">
        <v>185</v>
      </c>
      <c r="G6" s="44">
        <v>142</v>
      </c>
      <c r="H6" s="44">
        <f>G6/F6</f>
        <v>0.76756756756756761</v>
      </c>
      <c r="I6" s="44">
        <v>3</v>
      </c>
      <c r="J6" s="45" t="e">
        <f>I6*E6</f>
        <v>#REF!</v>
      </c>
    </row>
    <row r="7" spans="2:10" ht="13" customHeight="1" x14ac:dyDescent="0.25">
      <c r="B7" s="43" t="s">
        <v>56</v>
      </c>
      <c r="C7" s="44" t="s">
        <v>55</v>
      </c>
      <c r="D7" s="44">
        <v>14</v>
      </c>
      <c r="E7" s="44" t="e">
        <f>D7/#REF!</f>
        <v>#REF!</v>
      </c>
      <c r="F7" s="44">
        <v>185</v>
      </c>
      <c r="G7" s="44">
        <v>150</v>
      </c>
      <c r="H7" s="44">
        <f>G7/F7</f>
        <v>0.81081081081081086</v>
      </c>
      <c r="I7" s="44">
        <v>3</v>
      </c>
      <c r="J7" s="45" t="e">
        <f>I7*E7</f>
        <v>#REF!</v>
      </c>
    </row>
    <row r="8" spans="2:10" ht="13" customHeight="1" x14ac:dyDescent="0.25">
      <c r="B8" s="43" t="s">
        <v>57</v>
      </c>
      <c r="C8" s="44" t="s">
        <v>58</v>
      </c>
      <c r="D8" s="44">
        <v>5</v>
      </c>
      <c r="E8" s="44" t="e">
        <f>D8/#REF!</f>
        <v>#REF!</v>
      </c>
      <c r="F8" s="44">
        <v>185</v>
      </c>
      <c r="G8" s="44">
        <v>172</v>
      </c>
      <c r="H8" s="44">
        <f>G8/F8</f>
        <v>0.92972972972972978</v>
      </c>
      <c r="I8" s="44">
        <v>3</v>
      </c>
      <c r="J8" s="45" t="e">
        <f>I8*E8</f>
        <v>#REF!</v>
      </c>
    </row>
  </sheetData>
  <mergeCells count="8">
    <mergeCell ref="B6:J6"/>
    <mergeCell ref="B7:J7"/>
    <mergeCell ref="B8:J8"/>
    <mergeCell ref="B1:J1"/>
    <mergeCell ref="B2:J2"/>
    <mergeCell ref="B3:J3"/>
    <mergeCell ref="B4:J4"/>
    <mergeCell ref="B5:J5"/>
  </mergeCells>
  <pageMargins left="0.7" right="0.7" top="0.75" bottom="0.75" header="0.3" footer="0.3"/>
  <pageSetup paperSize="9" scale="7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14"/>
  <sheetViews>
    <sheetView workbookViewId="0">
      <selection activeCell="C13" sqref="C13"/>
    </sheetView>
  </sheetViews>
  <sheetFormatPr defaultColWidth="9.1796875" defaultRowHeight="13" x14ac:dyDescent="0.25"/>
  <cols>
    <col min="1" max="1" width="4.7265625" style="14" customWidth="1"/>
    <col min="2" max="2" width="29.54296875" style="14" customWidth="1"/>
    <col min="3" max="3" width="34.81640625" style="14" customWidth="1"/>
    <col min="4" max="10" width="9.54296875" style="15" customWidth="1"/>
    <col min="11" max="16384" width="9.1796875" style="14"/>
  </cols>
  <sheetData>
    <row r="1" spans="2:10" x14ac:dyDescent="0.25">
      <c r="B1" s="25" t="s">
        <v>0</v>
      </c>
      <c r="C1" s="25"/>
      <c r="D1" s="25"/>
      <c r="E1" s="25"/>
      <c r="F1" s="25"/>
      <c r="G1" s="25"/>
      <c r="H1" s="25"/>
      <c r="I1" s="25"/>
      <c r="J1" s="25"/>
    </row>
    <row r="2" spans="2:10" x14ac:dyDescent="0.25">
      <c r="B2" s="25" t="s">
        <v>46</v>
      </c>
      <c r="C2" s="25"/>
      <c r="D2" s="25"/>
      <c r="E2" s="25"/>
      <c r="F2" s="25"/>
      <c r="G2" s="25"/>
      <c r="H2" s="25"/>
      <c r="I2" s="25"/>
      <c r="J2" s="25"/>
    </row>
    <row r="3" spans="2:10" ht="17.5" x14ac:dyDescent="0.25">
      <c r="B3" s="26" t="s">
        <v>2</v>
      </c>
      <c r="C3" s="26"/>
      <c r="D3" s="26"/>
      <c r="E3" s="26"/>
      <c r="F3" s="26"/>
      <c r="G3" s="26"/>
      <c r="H3" s="26"/>
      <c r="I3" s="26"/>
      <c r="J3" s="26"/>
    </row>
    <row r="4" spans="2:10" ht="15" x14ac:dyDescent="0.25">
      <c r="B4" s="27" t="s">
        <v>59</v>
      </c>
      <c r="C4" s="27"/>
      <c r="D4" s="27"/>
      <c r="E4" s="27"/>
      <c r="F4" s="27"/>
      <c r="G4" s="27"/>
      <c r="H4" s="27"/>
      <c r="I4" s="27"/>
      <c r="J4" s="27"/>
    </row>
    <row r="5" spans="2:10" x14ac:dyDescent="0.25">
      <c r="B5" s="43" t="s">
        <v>1</v>
      </c>
      <c r="C5" s="44"/>
      <c r="D5" s="44"/>
      <c r="E5" s="44"/>
      <c r="F5" s="44"/>
      <c r="G5" s="44"/>
      <c r="H5" s="44"/>
      <c r="I5" s="44"/>
      <c r="J5" s="45"/>
    </row>
    <row r="6" spans="2:10" ht="14" customHeight="1" x14ac:dyDescent="0.25">
      <c r="B6" s="36" t="s">
        <v>60</v>
      </c>
      <c r="C6" s="37"/>
      <c r="D6" s="37"/>
      <c r="E6" s="37"/>
      <c r="F6" s="37"/>
      <c r="G6" s="37"/>
      <c r="H6" s="37"/>
      <c r="I6" s="37"/>
      <c r="J6" s="38"/>
    </row>
    <row r="7" spans="2:10" ht="14" customHeight="1" x14ac:dyDescent="0.25">
      <c r="B7" s="36" t="s">
        <v>61</v>
      </c>
      <c r="C7" s="37" t="s">
        <v>62</v>
      </c>
      <c r="D7" s="37">
        <v>40</v>
      </c>
      <c r="E7" s="37" t="e">
        <f>D7/#REF!</f>
        <v>#REF!</v>
      </c>
      <c r="F7" s="37">
        <v>185</v>
      </c>
      <c r="G7" s="37">
        <v>147</v>
      </c>
      <c r="H7" s="37">
        <f>G7/F7</f>
        <v>0.79459459459459458</v>
      </c>
      <c r="I7" s="37">
        <v>3</v>
      </c>
      <c r="J7" s="38" t="e">
        <f>I7*E7</f>
        <v>#REF!</v>
      </c>
    </row>
    <row r="8" spans="2:10" ht="14" customHeight="1" x14ac:dyDescent="0.25">
      <c r="B8" s="36" t="s">
        <v>63</v>
      </c>
      <c r="C8" s="37" t="s">
        <v>64</v>
      </c>
      <c r="D8" s="37">
        <v>20</v>
      </c>
      <c r="E8" s="37" t="e">
        <f>D8/#REF!</f>
        <v>#REF!</v>
      </c>
      <c r="F8" s="37">
        <v>185</v>
      </c>
      <c r="G8" s="37">
        <v>182</v>
      </c>
      <c r="H8" s="37">
        <f>G8/F8</f>
        <v>0.98378378378378384</v>
      </c>
      <c r="I8" s="37">
        <v>3</v>
      </c>
      <c r="J8" s="38" t="e">
        <f>I8*E8</f>
        <v>#REF!</v>
      </c>
    </row>
    <row r="9" spans="2:10" ht="14" customHeight="1" x14ac:dyDescent="0.25"/>
    <row r="10" spans="2:10" ht="14" customHeight="1" x14ac:dyDescent="0.25"/>
    <row r="11" spans="2:10" ht="14" customHeight="1" x14ac:dyDescent="0.25"/>
    <row r="12" spans="2:10" ht="14" customHeight="1" x14ac:dyDescent="0.25"/>
    <row r="13" spans="2:10" ht="14" customHeight="1" x14ac:dyDescent="0.25"/>
    <row r="14" spans="2:10" ht="14" customHeight="1" x14ac:dyDescent="0.25"/>
  </sheetData>
  <mergeCells count="8">
    <mergeCell ref="B7:J7"/>
    <mergeCell ref="B8:J8"/>
    <mergeCell ref="B5:J5"/>
    <mergeCell ref="B1:J1"/>
    <mergeCell ref="B2:J2"/>
    <mergeCell ref="B3:J3"/>
    <mergeCell ref="B4:J4"/>
    <mergeCell ref="B6:J6"/>
  </mergeCells>
  <pageMargins left="0.7" right="0.7" top="0.75" bottom="0.75" header="0.3" footer="0.3"/>
  <pageSetup paperSize="9" scale="7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7"/>
  <sheetViews>
    <sheetView workbookViewId="0">
      <selection activeCell="C13" sqref="C13"/>
    </sheetView>
  </sheetViews>
  <sheetFormatPr defaultColWidth="9.1796875" defaultRowHeight="13" x14ac:dyDescent="0.25"/>
  <cols>
    <col min="1" max="1" width="4.7265625" style="14" customWidth="1"/>
    <col min="2" max="2" width="25" style="14" customWidth="1"/>
    <col min="3" max="3" width="34.81640625" style="14" customWidth="1"/>
    <col min="4" max="10" width="9.54296875" style="15" customWidth="1"/>
    <col min="11" max="16384" width="9.1796875" style="14"/>
  </cols>
  <sheetData>
    <row r="1" spans="2:10" x14ac:dyDescent="0.25">
      <c r="B1" s="25" t="s">
        <v>0</v>
      </c>
      <c r="C1" s="25"/>
      <c r="D1" s="25"/>
      <c r="E1" s="25"/>
      <c r="F1" s="25"/>
      <c r="G1" s="25"/>
      <c r="H1" s="25"/>
      <c r="I1" s="25"/>
      <c r="J1" s="25"/>
    </row>
    <row r="2" spans="2:10" x14ac:dyDescent="0.25">
      <c r="B2" s="25" t="s">
        <v>46</v>
      </c>
      <c r="C2" s="25"/>
      <c r="D2" s="25"/>
      <c r="E2" s="25"/>
      <c r="F2" s="25"/>
      <c r="G2" s="25"/>
      <c r="H2" s="25"/>
      <c r="I2" s="25"/>
      <c r="J2" s="25"/>
    </row>
    <row r="3" spans="2:10" ht="17.5" x14ac:dyDescent="0.25">
      <c r="B3" s="26" t="s">
        <v>2</v>
      </c>
      <c r="C3" s="26"/>
      <c r="D3" s="26"/>
      <c r="E3" s="26"/>
      <c r="F3" s="26"/>
      <c r="G3" s="26"/>
      <c r="H3" s="26"/>
      <c r="I3" s="26"/>
      <c r="J3" s="26"/>
    </row>
    <row r="4" spans="2:10" ht="15" x14ac:dyDescent="0.25">
      <c r="B4" s="27" t="s">
        <v>65</v>
      </c>
      <c r="C4" s="27"/>
      <c r="D4" s="27"/>
      <c r="E4" s="27"/>
      <c r="F4" s="27"/>
      <c r="G4" s="27"/>
      <c r="H4" s="27"/>
      <c r="I4" s="27"/>
      <c r="J4" s="27"/>
    </row>
    <row r="5" spans="2:10" ht="12.75" customHeight="1" x14ac:dyDescent="0.25">
      <c r="B5" s="43" t="s">
        <v>1</v>
      </c>
      <c r="C5" s="44"/>
      <c r="D5" s="44"/>
      <c r="E5" s="44"/>
      <c r="F5" s="44"/>
      <c r="G5" s="44"/>
      <c r="H5" s="44"/>
      <c r="I5" s="44"/>
      <c r="J5" s="45"/>
    </row>
    <row r="6" spans="2:10" ht="13" customHeight="1" x14ac:dyDescent="0.25">
      <c r="B6" s="43" t="s">
        <v>66</v>
      </c>
      <c r="C6" s="44" t="s">
        <v>67</v>
      </c>
      <c r="D6" s="44">
        <v>60</v>
      </c>
      <c r="E6" s="44" t="e">
        <f>D6/#REF!</f>
        <v>#REF!</v>
      </c>
      <c r="F6" s="44">
        <v>185</v>
      </c>
      <c r="G6" s="44">
        <v>112</v>
      </c>
      <c r="H6" s="44">
        <f>G6/F6</f>
        <v>0.60540540540540544</v>
      </c>
      <c r="I6" s="44">
        <v>3</v>
      </c>
      <c r="J6" s="45" t="e">
        <f>I6*E6</f>
        <v>#REF!</v>
      </c>
    </row>
    <row r="7" spans="2:10" ht="13" customHeight="1" x14ac:dyDescent="0.25">
      <c r="B7" s="43" t="s">
        <v>68</v>
      </c>
      <c r="C7" s="44" t="s">
        <v>69</v>
      </c>
      <c r="D7" s="44">
        <v>40</v>
      </c>
      <c r="E7" s="44" t="e">
        <f>D7/#REF!</f>
        <v>#REF!</v>
      </c>
      <c r="F7" s="44">
        <v>185</v>
      </c>
      <c r="G7" s="44">
        <v>112</v>
      </c>
      <c r="H7" s="44">
        <f>G7/F7</f>
        <v>0.60540540540540544</v>
      </c>
      <c r="I7" s="44">
        <v>3</v>
      </c>
      <c r="J7" s="45" t="e">
        <f>I7*E7</f>
        <v>#REF!</v>
      </c>
    </row>
  </sheetData>
  <mergeCells count="7">
    <mergeCell ref="B6:J6"/>
    <mergeCell ref="B7:J7"/>
    <mergeCell ref="B1:J1"/>
    <mergeCell ref="B2:J2"/>
    <mergeCell ref="B3:J3"/>
    <mergeCell ref="B4:J4"/>
    <mergeCell ref="B5:J5"/>
  </mergeCells>
  <pageMargins left="0.7" right="0.7" top="0.75" bottom="0.75" header="0.3" footer="0.3"/>
  <pageSetup paperSize="9" scale="7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8"/>
  <sheetViews>
    <sheetView workbookViewId="0">
      <selection activeCell="B8" sqref="B8:J8"/>
    </sheetView>
  </sheetViews>
  <sheetFormatPr defaultColWidth="9.1796875" defaultRowHeight="13" x14ac:dyDescent="0.25"/>
  <cols>
    <col min="1" max="1" width="4.7265625" style="14" customWidth="1"/>
    <col min="2" max="2" width="25" style="14" customWidth="1"/>
    <col min="3" max="3" width="34.81640625" style="14" customWidth="1"/>
    <col min="4" max="10" width="9.54296875" style="15" customWidth="1"/>
    <col min="11" max="16384" width="9.1796875" style="14"/>
  </cols>
  <sheetData>
    <row r="1" spans="2:10" x14ac:dyDescent="0.25">
      <c r="B1" s="25" t="s">
        <v>0</v>
      </c>
      <c r="C1" s="25"/>
      <c r="D1" s="25"/>
      <c r="E1" s="25"/>
      <c r="F1" s="25"/>
      <c r="G1" s="25"/>
      <c r="H1" s="25"/>
      <c r="I1" s="25"/>
      <c r="J1" s="25"/>
    </row>
    <row r="2" spans="2:10" x14ac:dyDescent="0.25">
      <c r="B2" s="25" t="s">
        <v>46</v>
      </c>
      <c r="C2" s="25"/>
      <c r="D2" s="25"/>
      <c r="E2" s="25"/>
      <c r="F2" s="25"/>
      <c r="G2" s="25"/>
      <c r="H2" s="25"/>
      <c r="I2" s="25"/>
      <c r="J2" s="25"/>
    </row>
    <row r="3" spans="2:10" ht="17.5" x14ac:dyDescent="0.25">
      <c r="B3" s="26" t="s">
        <v>70</v>
      </c>
      <c r="C3" s="26"/>
      <c r="D3" s="26"/>
      <c r="E3" s="26"/>
      <c r="F3" s="26"/>
      <c r="G3" s="26"/>
      <c r="H3" s="26"/>
      <c r="I3" s="26"/>
      <c r="J3" s="26"/>
    </row>
    <row r="4" spans="2:10" ht="15" x14ac:dyDescent="0.25">
      <c r="B4" s="27" t="s">
        <v>71</v>
      </c>
      <c r="C4" s="27"/>
      <c r="D4" s="27"/>
      <c r="E4" s="27"/>
      <c r="F4" s="27"/>
      <c r="G4" s="27"/>
      <c r="H4" s="27"/>
      <c r="I4" s="27"/>
      <c r="J4" s="27"/>
    </row>
    <row r="5" spans="2:10" ht="12.5" customHeight="1" x14ac:dyDescent="0.25">
      <c r="B5" s="43" t="s">
        <v>1</v>
      </c>
      <c r="C5" s="44"/>
      <c r="D5" s="44"/>
      <c r="E5" s="44"/>
      <c r="F5" s="44"/>
      <c r="G5" s="44"/>
      <c r="H5" s="44"/>
      <c r="I5" s="44"/>
      <c r="J5" s="45"/>
    </row>
    <row r="6" spans="2:10" ht="12.5" customHeight="1" x14ac:dyDescent="0.25">
      <c r="B6" s="43" t="s">
        <v>72</v>
      </c>
      <c r="C6" s="44" t="s">
        <v>10</v>
      </c>
      <c r="D6" s="44">
        <v>10</v>
      </c>
      <c r="E6" s="44" t="e">
        <f>D6/#REF!</f>
        <v>#REF!</v>
      </c>
      <c r="F6" s="44">
        <v>185</v>
      </c>
      <c r="G6" s="44">
        <v>111</v>
      </c>
      <c r="H6" s="44">
        <f>G6/F6</f>
        <v>0.6</v>
      </c>
      <c r="I6" s="44">
        <v>2</v>
      </c>
      <c r="J6" s="45" t="e">
        <f>I6*E6</f>
        <v>#REF!</v>
      </c>
    </row>
    <row r="7" spans="2:10" ht="12.5" customHeight="1" x14ac:dyDescent="0.25">
      <c r="B7" s="43" t="s">
        <v>73</v>
      </c>
      <c r="C7" s="44" t="s">
        <v>74</v>
      </c>
      <c r="D7" s="44">
        <v>30</v>
      </c>
      <c r="E7" s="44" t="e">
        <f>D7/#REF!</f>
        <v>#REF!</v>
      </c>
      <c r="F7" s="44">
        <v>185</v>
      </c>
      <c r="G7" s="44">
        <v>119</v>
      </c>
      <c r="H7" s="44">
        <f>G7/F7</f>
        <v>0.64324324324324322</v>
      </c>
      <c r="I7" s="44">
        <v>3</v>
      </c>
      <c r="J7" s="45" t="e">
        <f>I7*E7</f>
        <v>#REF!</v>
      </c>
    </row>
    <row r="8" spans="2:10" ht="15.5" customHeight="1" x14ac:dyDescent="0.25">
      <c r="B8" s="43" t="s">
        <v>75</v>
      </c>
      <c r="C8" s="44" t="s">
        <v>76</v>
      </c>
      <c r="D8" s="44">
        <v>10</v>
      </c>
      <c r="E8" s="44" t="e">
        <f>D8/#REF!</f>
        <v>#REF!</v>
      </c>
      <c r="F8" s="44">
        <v>185</v>
      </c>
      <c r="G8" s="44">
        <v>103</v>
      </c>
      <c r="H8" s="44">
        <f>G8/F8</f>
        <v>0.55675675675675673</v>
      </c>
      <c r="I8" s="44">
        <v>2</v>
      </c>
      <c r="J8" s="45" t="e">
        <f>I8*E8</f>
        <v>#REF!</v>
      </c>
    </row>
  </sheetData>
  <mergeCells count="8">
    <mergeCell ref="B6:J6"/>
    <mergeCell ref="B7:J7"/>
    <mergeCell ref="B8:J8"/>
    <mergeCell ref="B1:J1"/>
    <mergeCell ref="B2:J2"/>
    <mergeCell ref="B3:J3"/>
    <mergeCell ref="B4:J4"/>
    <mergeCell ref="B5:J5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8"/>
  <sheetViews>
    <sheetView zoomScaleNormal="100" workbookViewId="0">
      <selection activeCell="D14" sqref="D14:D15"/>
    </sheetView>
  </sheetViews>
  <sheetFormatPr defaultColWidth="9.1796875" defaultRowHeight="13" x14ac:dyDescent="0.25"/>
  <cols>
    <col min="1" max="1" width="4.7265625" style="14" customWidth="1"/>
    <col min="2" max="2" width="25" style="14" customWidth="1"/>
    <col min="3" max="3" width="34.81640625" style="14" customWidth="1"/>
    <col min="4" max="8" width="9.54296875" style="15" customWidth="1"/>
    <col min="9" max="9" width="11.81640625" style="15" customWidth="1"/>
    <col min="10" max="10" width="11.54296875" style="15" customWidth="1"/>
    <col min="11" max="16384" width="9.1796875" style="14"/>
  </cols>
  <sheetData>
    <row r="1" spans="2:10" x14ac:dyDescent="0.25">
      <c r="B1" s="25" t="s">
        <v>0</v>
      </c>
      <c r="C1" s="25"/>
      <c r="D1" s="25"/>
      <c r="E1" s="25"/>
      <c r="F1" s="25"/>
      <c r="G1" s="25"/>
      <c r="H1" s="25"/>
      <c r="I1" s="25"/>
      <c r="J1" s="25"/>
    </row>
    <row r="2" spans="2:10" x14ac:dyDescent="0.25">
      <c r="B2" s="25" t="s">
        <v>46</v>
      </c>
      <c r="C2" s="25"/>
      <c r="D2" s="25"/>
      <c r="E2" s="25"/>
      <c r="F2" s="25"/>
      <c r="G2" s="25"/>
      <c r="H2" s="25"/>
      <c r="I2" s="25"/>
      <c r="J2" s="25"/>
    </row>
    <row r="3" spans="2:10" ht="17.5" x14ac:dyDescent="0.25">
      <c r="B3" s="26" t="s">
        <v>2</v>
      </c>
      <c r="C3" s="26"/>
      <c r="D3" s="26"/>
      <c r="E3" s="26"/>
      <c r="F3" s="26"/>
      <c r="G3" s="26"/>
      <c r="H3" s="26"/>
      <c r="I3" s="26"/>
      <c r="J3" s="26"/>
    </row>
    <row r="4" spans="2:10" ht="17.5" x14ac:dyDescent="0.25">
      <c r="B4" s="26" t="s">
        <v>77</v>
      </c>
      <c r="C4" s="26"/>
      <c r="D4" s="26"/>
      <c r="E4" s="26"/>
      <c r="F4" s="26"/>
      <c r="G4" s="26"/>
      <c r="H4" s="26"/>
      <c r="I4" s="26"/>
      <c r="J4" s="26"/>
    </row>
    <row r="5" spans="2:10" ht="12.75" customHeight="1" x14ac:dyDescent="0.25">
      <c r="B5" s="43" t="s">
        <v>1</v>
      </c>
      <c r="C5" s="44"/>
      <c r="D5" s="44"/>
      <c r="E5" s="44"/>
      <c r="F5" s="44"/>
      <c r="G5" s="44"/>
      <c r="H5" s="44"/>
      <c r="I5" s="44"/>
      <c r="J5" s="45"/>
    </row>
    <row r="6" spans="2:10" ht="13" customHeight="1" x14ac:dyDescent="0.25">
      <c r="B6" s="43" t="s">
        <v>78</v>
      </c>
      <c r="C6" s="44" t="s">
        <v>10</v>
      </c>
      <c r="D6" s="44">
        <v>20</v>
      </c>
      <c r="E6" s="44" t="e">
        <f>D6/#REF!</f>
        <v>#REF!</v>
      </c>
      <c r="F6" s="44">
        <v>185</v>
      </c>
      <c r="G6" s="44">
        <v>137</v>
      </c>
      <c r="H6" s="44">
        <f>G6/F6</f>
        <v>0.74054054054054053</v>
      </c>
      <c r="I6" s="44">
        <v>3</v>
      </c>
      <c r="J6" s="45" t="e">
        <f>I6*E6</f>
        <v>#REF!</v>
      </c>
    </row>
    <row r="7" spans="2:10" ht="13" customHeight="1" x14ac:dyDescent="0.25">
      <c r="B7" s="43" t="s">
        <v>79</v>
      </c>
      <c r="C7" s="44" t="s">
        <v>80</v>
      </c>
      <c r="D7" s="44">
        <v>20</v>
      </c>
      <c r="E7" s="44" t="e">
        <f>D7/#REF!</f>
        <v>#REF!</v>
      </c>
      <c r="F7" s="44">
        <v>185</v>
      </c>
      <c r="G7" s="44">
        <v>118</v>
      </c>
      <c r="H7" s="44">
        <f>G7/F7</f>
        <v>0.63783783783783787</v>
      </c>
      <c r="I7" s="44">
        <v>3</v>
      </c>
      <c r="J7" s="45" t="e">
        <f>I7*E7</f>
        <v>#REF!</v>
      </c>
    </row>
    <row r="8" spans="2:10" ht="13" customHeight="1" x14ac:dyDescent="0.25">
      <c r="B8" s="43" t="s">
        <v>81</v>
      </c>
      <c r="C8" s="44" t="s">
        <v>82</v>
      </c>
      <c r="D8" s="44">
        <v>20</v>
      </c>
      <c r="E8" s="44" t="e">
        <f>D8/#REF!</f>
        <v>#REF!</v>
      </c>
      <c r="F8" s="44">
        <v>185</v>
      </c>
      <c r="G8" s="44">
        <v>154</v>
      </c>
      <c r="H8" s="44">
        <f>G8/F8</f>
        <v>0.83243243243243248</v>
      </c>
      <c r="I8" s="44">
        <v>3</v>
      </c>
      <c r="J8" s="45" t="e">
        <f>I8*E8</f>
        <v>#REF!</v>
      </c>
    </row>
  </sheetData>
  <mergeCells count="8">
    <mergeCell ref="B5:J5"/>
    <mergeCell ref="B6:J6"/>
    <mergeCell ref="B7:J7"/>
    <mergeCell ref="B8:J8"/>
    <mergeCell ref="B1:J1"/>
    <mergeCell ref="B2:J2"/>
    <mergeCell ref="B3:J3"/>
    <mergeCell ref="B4:J4"/>
  </mergeCells>
  <pageMargins left="0.7" right="0.7" top="0.75" bottom="0.75" header="0.3" footer="0.3"/>
  <pageSetup paperSize="9"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8"/>
  <sheetViews>
    <sheetView workbookViewId="0">
      <selection activeCell="C12" sqref="C12"/>
    </sheetView>
  </sheetViews>
  <sheetFormatPr defaultColWidth="9.1796875" defaultRowHeight="13" x14ac:dyDescent="0.25"/>
  <cols>
    <col min="1" max="1" width="4.7265625" style="14" customWidth="1"/>
    <col min="2" max="2" width="25" style="14" customWidth="1"/>
    <col min="3" max="3" width="34.81640625" style="14" customWidth="1"/>
    <col min="4" max="4" width="9.54296875" style="15" customWidth="1"/>
    <col min="5" max="5" width="10.54296875" style="15" customWidth="1"/>
    <col min="6" max="9" width="9.54296875" style="15" customWidth="1"/>
    <col min="10" max="10" width="9.26953125" style="15" bestFit="1" customWidth="1"/>
    <col min="11" max="16384" width="9.1796875" style="14"/>
  </cols>
  <sheetData>
    <row r="1" spans="2:10" x14ac:dyDescent="0.25">
      <c r="B1" s="25" t="s">
        <v>0</v>
      </c>
      <c r="C1" s="25"/>
      <c r="D1" s="25"/>
      <c r="E1" s="25"/>
      <c r="F1" s="25"/>
      <c r="G1" s="25"/>
      <c r="H1" s="25"/>
      <c r="I1" s="25"/>
      <c r="J1" s="25"/>
    </row>
    <row r="2" spans="2:10" x14ac:dyDescent="0.25">
      <c r="B2" s="25" t="s">
        <v>46</v>
      </c>
      <c r="C2" s="25"/>
      <c r="D2" s="25"/>
      <c r="E2" s="25"/>
      <c r="F2" s="25"/>
      <c r="G2" s="25"/>
      <c r="H2" s="25"/>
      <c r="I2" s="25"/>
      <c r="J2" s="25"/>
    </row>
    <row r="3" spans="2:10" ht="17.5" x14ac:dyDescent="0.25">
      <c r="B3" s="26" t="s">
        <v>2</v>
      </c>
      <c r="C3" s="26"/>
      <c r="D3" s="26"/>
      <c r="E3" s="26"/>
      <c r="F3" s="26"/>
      <c r="G3" s="26"/>
      <c r="H3" s="26"/>
      <c r="I3" s="26"/>
      <c r="J3" s="26"/>
    </row>
    <row r="4" spans="2:10" ht="15" x14ac:dyDescent="0.25">
      <c r="B4" s="27" t="s">
        <v>83</v>
      </c>
      <c r="C4" s="27"/>
      <c r="D4" s="27"/>
      <c r="E4" s="27"/>
      <c r="F4" s="27"/>
      <c r="G4" s="27"/>
      <c r="H4" s="27"/>
      <c r="I4" s="27"/>
      <c r="J4" s="27"/>
    </row>
    <row r="5" spans="2:10" ht="12.75" customHeight="1" x14ac:dyDescent="0.25">
      <c r="B5" s="43" t="s">
        <v>1</v>
      </c>
      <c r="C5" s="44"/>
      <c r="D5" s="44"/>
      <c r="E5" s="44"/>
      <c r="F5" s="44"/>
      <c r="G5" s="44"/>
      <c r="H5" s="44"/>
      <c r="I5" s="44"/>
      <c r="J5" s="45"/>
    </row>
    <row r="6" spans="2:10" ht="13" customHeight="1" x14ac:dyDescent="0.25">
      <c r="B6" s="43" t="s">
        <v>126</v>
      </c>
      <c r="C6" s="44" t="s">
        <v>10</v>
      </c>
      <c r="D6" s="44">
        <v>20</v>
      </c>
      <c r="E6" s="44" t="e">
        <f>D6/#REF!</f>
        <v>#REF!</v>
      </c>
      <c r="F6" s="44">
        <v>185</v>
      </c>
      <c r="G6" s="44">
        <v>139</v>
      </c>
      <c r="H6" s="44">
        <f>G6/F6</f>
        <v>0.75135135135135134</v>
      </c>
      <c r="I6" s="44">
        <v>3</v>
      </c>
      <c r="J6" s="45" t="e">
        <f>I6*E6</f>
        <v>#REF!</v>
      </c>
    </row>
    <row r="7" spans="2:10" ht="13" customHeight="1" x14ac:dyDescent="0.25">
      <c r="B7" s="43" t="s">
        <v>127</v>
      </c>
      <c r="C7" s="44" t="s">
        <v>84</v>
      </c>
      <c r="D7" s="44">
        <v>40</v>
      </c>
      <c r="E7" s="44" t="e">
        <f>D7/#REF!</f>
        <v>#REF!</v>
      </c>
      <c r="F7" s="44">
        <v>185</v>
      </c>
      <c r="G7" s="44">
        <v>27</v>
      </c>
      <c r="H7" s="44">
        <f>G7/F7</f>
        <v>0.14594594594594595</v>
      </c>
      <c r="I7" s="44">
        <v>1</v>
      </c>
      <c r="J7" s="45" t="e">
        <f>I7*E7</f>
        <v>#REF!</v>
      </c>
    </row>
    <row r="8" spans="2:10" ht="13" customHeight="1" x14ac:dyDescent="0.25">
      <c r="B8" s="43" t="s">
        <v>128</v>
      </c>
      <c r="C8" s="44" t="s">
        <v>85</v>
      </c>
      <c r="D8" s="44">
        <v>20</v>
      </c>
      <c r="E8" s="44" t="e">
        <f>D8/#REF!</f>
        <v>#REF!</v>
      </c>
      <c r="F8" s="44">
        <v>185</v>
      </c>
      <c r="G8" s="44">
        <v>113</v>
      </c>
      <c r="H8" s="44">
        <f>G8/F8</f>
        <v>0.61081081081081079</v>
      </c>
      <c r="I8" s="44">
        <v>3</v>
      </c>
      <c r="J8" s="45" t="e">
        <f>I8*E8</f>
        <v>#REF!</v>
      </c>
    </row>
  </sheetData>
  <mergeCells count="8">
    <mergeCell ref="B6:J6"/>
    <mergeCell ref="B7:J7"/>
    <mergeCell ref="B8:J8"/>
    <mergeCell ref="B1:J1"/>
    <mergeCell ref="B2:J2"/>
    <mergeCell ref="B3:J3"/>
    <mergeCell ref="B4:J4"/>
    <mergeCell ref="B5:J5"/>
  </mergeCells>
  <pageMargins left="0.7" right="0.7" top="0.75" bottom="0.75" header="0.3" footer="0.3"/>
  <pageSetup paperSize="9" scale="70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8"/>
  <sheetViews>
    <sheetView zoomScaleNormal="100" workbookViewId="0">
      <selection activeCell="C13" sqref="C13"/>
    </sheetView>
  </sheetViews>
  <sheetFormatPr defaultColWidth="9.1796875" defaultRowHeight="13" x14ac:dyDescent="0.25"/>
  <cols>
    <col min="1" max="1" width="4.7265625" style="14" customWidth="1"/>
    <col min="2" max="2" width="25" style="14" customWidth="1"/>
    <col min="3" max="3" width="34.81640625" style="14" customWidth="1"/>
    <col min="4" max="8" width="9.54296875" style="15" customWidth="1"/>
    <col min="9" max="9" width="19.7265625" style="15" customWidth="1"/>
    <col min="10" max="10" width="18.453125" style="15" customWidth="1"/>
    <col min="11" max="16384" width="9.1796875" style="14"/>
  </cols>
  <sheetData>
    <row r="1" spans="2:10" x14ac:dyDescent="0.25">
      <c r="B1" s="25" t="s">
        <v>0</v>
      </c>
      <c r="C1" s="25"/>
      <c r="D1" s="25"/>
      <c r="E1" s="25"/>
      <c r="F1" s="25"/>
      <c r="G1" s="25"/>
      <c r="H1" s="25"/>
      <c r="I1" s="25"/>
      <c r="J1" s="25"/>
    </row>
    <row r="2" spans="2:10" x14ac:dyDescent="0.25">
      <c r="B2" s="25" t="s">
        <v>46</v>
      </c>
      <c r="C2" s="25"/>
      <c r="D2" s="25"/>
      <c r="E2" s="25"/>
      <c r="F2" s="25"/>
      <c r="G2" s="25"/>
      <c r="H2" s="25"/>
      <c r="I2" s="25"/>
      <c r="J2" s="25"/>
    </row>
    <row r="3" spans="2:10" ht="17.5" x14ac:dyDescent="0.25">
      <c r="B3" s="26" t="s">
        <v>2</v>
      </c>
      <c r="C3" s="26"/>
      <c r="D3" s="26"/>
      <c r="E3" s="26"/>
      <c r="F3" s="26"/>
      <c r="G3" s="26"/>
      <c r="H3" s="26"/>
      <c r="I3" s="26"/>
      <c r="J3" s="26"/>
    </row>
    <row r="4" spans="2:10" ht="15" x14ac:dyDescent="0.25">
      <c r="B4" s="27" t="s">
        <v>86</v>
      </c>
      <c r="C4" s="27"/>
      <c r="D4" s="27"/>
      <c r="E4" s="27"/>
      <c r="F4" s="27"/>
      <c r="G4" s="27"/>
      <c r="H4" s="27"/>
      <c r="I4" s="27"/>
      <c r="J4" s="27"/>
    </row>
    <row r="5" spans="2:10" ht="12.75" customHeight="1" x14ac:dyDescent="0.25">
      <c r="B5" s="43" t="s">
        <v>1</v>
      </c>
      <c r="C5" s="44"/>
      <c r="D5" s="44"/>
      <c r="E5" s="44"/>
      <c r="F5" s="44"/>
      <c r="G5" s="44"/>
      <c r="H5" s="44"/>
      <c r="I5" s="44"/>
      <c r="J5" s="45"/>
    </row>
    <row r="6" spans="2:10" ht="13" customHeight="1" x14ac:dyDescent="0.25">
      <c r="B6" s="43" t="s">
        <v>129</v>
      </c>
      <c r="C6" s="44" t="s">
        <v>87</v>
      </c>
      <c r="D6" s="44">
        <v>2</v>
      </c>
      <c r="E6" s="44" t="e">
        <f>D6/#REF!</f>
        <v>#REF!</v>
      </c>
      <c r="F6" s="44">
        <v>185</v>
      </c>
      <c r="G6" s="44">
        <v>124</v>
      </c>
      <c r="H6" s="44">
        <f>G6/F6</f>
        <v>0.67027027027027031</v>
      </c>
      <c r="I6" s="44">
        <v>3</v>
      </c>
      <c r="J6" s="45" t="e">
        <f>I6*E6</f>
        <v>#REF!</v>
      </c>
    </row>
    <row r="7" spans="2:10" ht="13" customHeight="1" x14ac:dyDescent="0.25">
      <c r="B7" s="43" t="s">
        <v>130</v>
      </c>
      <c r="C7" s="44" t="s">
        <v>88</v>
      </c>
      <c r="D7" s="44">
        <v>10</v>
      </c>
      <c r="E7" s="44" t="e">
        <f>D7/#REF!</f>
        <v>#REF!</v>
      </c>
      <c r="F7" s="44">
        <v>185</v>
      </c>
      <c r="G7" s="44">
        <v>173</v>
      </c>
      <c r="H7" s="44">
        <f>G7/F7</f>
        <v>0.93513513513513513</v>
      </c>
      <c r="I7" s="44">
        <v>3</v>
      </c>
      <c r="J7" s="45" t="e">
        <f>I7*E7</f>
        <v>#REF!</v>
      </c>
    </row>
    <row r="8" spans="2:10" ht="13" customHeight="1" x14ac:dyDescent="0.25">
      <c r="B8" s="43" t="s">
        <v>131</v>
      </c>
      <c r="C8" s="44" t="s">
        <v>89</v>
      </c>
      <c r="D8" s="44">
        <v>20</v>
      </c>
      <c r="E8" s="44" t="e">
        <f>D8/#REF!</f>
        <v>#REF!</v>
      </c>
      <c r="F8" s="44">
        <v>185</v>
      </c>
      <c r="G8" s="44">
        <v>179</v>
      </c>
      <c r="H8" s="44">
        <f>G8/F8</f>
        <v>0.96756756756756757</v>
      </c>
      <c r="I8" s="44">
        <v>3</v>
      </c>
      <c r="J8" s="45" t="e">
        <f>I8*E8</f>
        <v>#REF!</v>
      </c>
    </row>
  </sheetData>
  <mergeCells count="8">
    <mergeCell ref="B8:J8"/>
    <mergeCell ref="B6:J6"/>
    <mergeCell ref="B7:J7"/>
    <mergeCell ref="B1:J1"/>
    <mergeCell ref="B2:J2"/>
    <mergeCell ref="B3:J3"/>
    <mergeCell ref="B4:J4"/>
    <mergeCell ref="B5:J5"/>
  </mergeCells>
  <pageMargins left="0.7" right="0.7" top="0.75" bottom="0.75" header="0.3" footer="0.3"/>
  <pageSetup paperSize="9" scale="70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28"/>
  <sheetViews>
    <sheetView workbookViewId="0">
      <selection activeCell="C11" sqref="C11"/>
    </sheetView>
  </sheetViews>
  <sheetFormatPr defaultColWidth="9.1796875" defaultRowHeight="13" x14ac:dyDescent="0.25"/>
  <cols>
    <col min="1" max="1" width="4.7265625" style="14" customWidth="1"/>
    <col min="2" max="2" width="25" style="14" customWidth="1"/>
    <col min="3" max="3" width="34.81640625" style="14" customWidth="1"/>
    <col min="4" max="10" width="9.54296875" style="15" customWidth="1"/>
    <col min="11" max="16384" width="9.1796875" style="14"/>
  </cols>
  <sheetData>
    <row r="1" spans="2:10" x14ac:dyDescent="0.25">
      <c r="B1" s="25" t="s">
        <v>0</v>
      </c>
      <c r="C1" s="25"/>
      <c r="D1" s="25"/>
      <c r="E1" s="25"/>
      <c r="F1" s="25"/>
      <c r="G1" s="25"/>
      <c r="H1" s="25"/>
      <c r="I1" s="25"/>
      <c r="J1" s="25"/>
    </row>
    <row r="2" spans="2:10" x14ac:dyDescent="0.25">
      <c r="B2" s="25" t="s">
        <v>46</v>
      </c>
      <c r="C2" s="25"/>
      <c r="D2" s="25"/>
      <c r="E2" s="25"/>
      <c r="F2" s="25"/>
      <c r="G2" s="25"/>
      <c r="H2" s="25"/>
      <c r="I2" s="25"/>
      <c r="J2" s="25"/>
    </row>
    <row r="3" spans="2:10" ht="17.5" x14ac:dyDescent="0.25">
      <c r="B3" s="26" t="s">
        <v>2</v>
      </c>
      <c r="C3" s="26"/>
      <c r="D3" s="26"/>
      <c r="E3" s="26"/>
      <c r="F3" s="26"/>
      <c r="G3" s="26"/>
      <c r="H3" s="26"/>
      <c r="I3" s="26"/>
      <c r="J3" s="26"/>
    </row>
    <row r="4" spans="2:10" ht="15" x14ac:dyDescent="0.25">
      <c r="B4" s="27" t="s">
        <v>90</v>
      </c>
      <c r="C4" s="27"/>
      <c r="D4" s="27"/>
      <c r="E4" s="27"/>
      <c r="F4" s="27"/>
      <c r="G4" s="27"/>
      <c r="H4" s="27"/>
      <c r="I4" s="27"/>
      <c r="J4" s="27"/>
    </row>
    <row r="5" spans="2:10" ht="12.75" customHeight="1" x14ac:dyDescent="0.25">
      <c r="B5" s="43" t="s">
        <v>1</v>
      </c>
      <c r="C5" s="44"/>
      <c r="D5" s="44"/>
      <c r="E5" s="44"/>
      <c r="F5" s="44"/>
      <c r="G5" s="44"/>
      <c r="H5" s="44"/>
      <c r="I5" s="44"/>
      <c r="J5" s="45"/>
    </row>
    <row r="6" spans="2:10" ht="13" customHeight="1" x14ac:dyDescent="0.25">
      <c r="B6" s="43" t="s">
        <v>91</v>
      </c>
      <c r="C6" s="44" t="s">
        <v>92</v>
      </c>
      <c r="D6" s="44">
        <v>40</v>
      </c>
      <c r="E6" s="44" t="e">
        <f>D6/#REF!</f>
        <v>#REF!</v>
      </c>
      <c r="F6" s="44">
        <v>185</v>
      </c>
      <c r="G6" s="44">
        <v>133</v>
      </c>
      <c r="H6" s="44">
        <f>G6/F6</f>
        <v>0.7189189189189189</v>
      </c>
      <c r="I6" s="44">
        <v>3</v>
      </c>
      <c r="J6" s="45" t="e">
        <f>I6*E6</f>
        <v>#REF!</v>
      </c>
    </row>
    <row r="7" spans="2:10" ht="13" customHeight="1" x14ac:dyDescent="0.25">
      <c r="B7" s="43" t="s">
        <v>93</v>
      </c>
      <c r="C7" s="44" t="s">
        <v>94</v>
      </c>
      <c r="D7" s="44">
        <v>24</v>
      </c>
      <c r="E7" s="44" t="e">
        <f>D7/#REF!</f>
        <v>#REF!</v>
      </c>
      <c r="F7" s="44">
        <v>185</v>
      </c>
      <c r="G7" s="44">
        <v>173</v>
      </c>
      <c r="H7" s="44">
        <f>G7/F7</f>
        <v>0.93513513513513513</v>
      </c>
      <c r="I7" s="44">
        <v>3</v>
      </c>
      <c r="J7" s="45" t="e">
        <f>I7*E7</f>
        <v>#REF!</v>
      </c>
    </row>
    <row r="8" spans="2:10" x14ac:dyDescent="0.25">
      <c r="B8" s="1"/>
      <c r="C8" s="1"/>
      <c r="D8" s="2"/>
    </row>
    <row r="9" spans="2:10" x14ac:dyDescent="0.25">
      <c r="D9" s="14"/>
      <c r="E9" s="14"/>
      <c r="F9" s="14"/>
      <c r="G9" s="14"/>
      <c r="H9" s="14"/>
      <c r="I9" s="14"/>
      <c r="J9" s="14"/>
    </row>
    <row r="10" spans="2:10" x14ac:dyDescent="0.25">
      <c r="D10" s="14"/>
      <c r="E10" s="14"/>
      <c r="F10" s="14"/>
      <c r="G10" s="14"/>
      <c r="H10" s="14"/>
      <c r="I10" s="14"/>
      <c r="J10" s="14"/>
    </row>
    <row r="11" spans="2:10" x14ac:dyDescent="0.25">
      <c r="D11" s="14"/>
      <c r="E11" s="14"/>
      <c r="F11" s="14"/>
      <c r="G11" s="14"/>
      <c r="H11" s="14"/>
      <c r="I11" s="14"/>
      <c r="J11" s="14"/>
    </row>
    <row r="12" spans="2:10" x14ac:dyDescent="0.25">
      <c r="D12" s="14"/>
      <c r="E12" s="14"/>
      <c r="F12" s="14"/>
      <c r="G12" s="14"/>
      <c r="H12" s="14"/>
      <c r="I12" s="14"/>
      <c r="J12" s="14"/>
    </row>
    <row r="13" spans="2:10" x14ac:dyDescent="0.25">
      <c r="D13" s="14"/>
      <c r="E13" s="14"/>
      <c r="F13" s="14"/>
      <c r="G13" s="14"/>
      <c r="H13" s="14"/>
      <c r="I13" s="14"/>
      <c r="J13" s="14"/>
    </row>
    <row r="14" spans="2:10" x14ac:dyDescent="0.25">
      <c r="D14" s="14"/>
      <c r="E14" s="14"/>
      <c r="F14" s="14"/>
      <c r="G14" s="14"/>
      <c r="H14" s="14"/>
      <c r="I14" s="14"/>
      <c r="J14" s="14"/>
    </row>
    <row r="15" spans="2:10" x14ac:dyDescent="0.25">
      <c r="D15" s="14"/>
      <c r="E15" s="14"/>
      <c r="F15" s="14"/>
      <c r="G15" s="14"/>
      <c r="H15" s="14"/>
      <c r="I15" s="14"/>
      <c r="J15" s="14"/>
    </row>
    <row r="16" spans="2:10" x14ac:dyDescent="0.25">
      <c r="D16" s="14"/>
      <c r="E16" s="14"/>
      <c r="F16" s="14"/>
      <c r="G16" s="14"/>
      <c r="H16" s="14"/>
      <c r="I16" s="14"/>
      <c r="J16" s="14"/>
    </row>
    <row r="17" spans="4:10" x14ac:dyDescent="0.25">
      <c r="D17" s="14"/>
      <c r="E17" s="14"/>
      <c r="F17" s="14"/>
      <c r="G17" s="14"/>
      <c r="H17" s="14"/>
      <c r="I17" s="14"/>
      <c r="J17" s="14"/>
    </row>
    <row r="18" spans="4:10" x14ac:dyDescent="0.25">
      <c r="D18" s="14"/>
      <c r="E18" s="14"/>
      <c r="F18" s="14"/>
      <c r="G18" s="14"/>
      <c r="H18" s="14"/>
      <c r="I18" s="14"/>
      <c r="J18" s="14"/>
    </row>
    <row r="19" spans="4:10" x14ac:dyDescent="0.25">
      <c r="D19" s="14"/>
      <c r="E19" s="14"/>
      <c r="F19" s="14"/>
      <c r="G19" s="14"/>
      <c r="H19" s="14"/>
      <c r="I19" s="14"/>
      <c r="J19" s="14"/>
    </row>
    <row r="20" spans="4:10" x14ac:dyDescent="0.25">
      <c r="D20" s="14"/>
      <c r="E20" s="14"/>
      <c r="F20" s="14"/>
      <c r="G20" s="14"/>
      <c r="H20" s="14"/>
      <c r="I20" s="14"/>
      <c r="J20" s="14"/>
    </row>
    <row r="21" spans="4:10" x14ac:dyDescent="0.25">
      <c r="D21" s="14"/>
      <c r="E21" s="14"/>
      <c r="F21" s="14"/>
      <c r="G21" s="14"/>
      <c r="H21" s="14"/>
      <c r="I21" s="14"/>
      <c r="J21" s="14"/>
    </row>
    <row r="22" spans="4:10" x14ac:dyDescent="0.25">
      <c r="D22" s="14"/>
      <c r="E22" s="14"/>
      <c r="F22" s="14"/>
      <c r="G22" s="14"/>
      <c r="H22" s="14"/>
      <c r="I22" s="14"/>
      <c r="J22" s="14"/>
    </row>
    <row r="23" spans="4:10" x14ac:dyDescent="0.25">
      <c r="D23" s="14"/>
      <c r="E23" s="14"/>
      <c r="F23" s="14"/>
      <c r="G23" s="14"/>
      <c r="H23" s="14"/>
      <c r="I23" s="14"/>
      <c r="J23" s="14"/>
    </row>
    <row r="24" spans="4:10" x14ac:dyDescent="0.25">
      <c r="D24" s="14"/>
      <c r="E24" s="14"/>
      <c r="F24" s="14"/>
      <c r="G24" s="14"/>
      <c r="H24" s="14"/>
      <c r="I24" s="14"/>
      <c r="J24" s="14"/>
    </row>
    <row r="25" spans="4:10" x14ac:dyDescent="0.25">
      <c r="D25" s="14"/>
      <c r="E25" s="14"/>
      <c r="F25" s="14"/>
      <c r="G25" s="14"/>
      <c r="H25" s="14"/>
      <c r="I25" s="14"/>
      <c r="J25" s="14"/>
    </row>
    <row r="26" spans="4:10" x14ac:dyDescent="0.25">
      <c r="D26" s="14"/>
      <c r="E26" s="14"/>
      <c r="F26" s="14"/>
      <c r="G26" s="14"/>
      <c r="H26" s="14"/>
      <c r="I26" s="14"/>
      <c r="J26" s="14"/>
    </row>
    <row r="27" spans="4:10" x14ac:dyDescent="0.25">
      <c r="D27" s="14"/>
      <c r="E27" s="14"/>
      <c r="F27" s="14"/>
      <c r="G27" s="14"/>
      <c r="H27" s="14"/>
      <c r="I27" s="14"/>
      <c r="J27" s="14"/>
    </row>
    <row r="28" spans="4:10" x14ac:dyDescent="0.25">
      <c r="D28" s="14"/>
      <c r="E28" s="14"/>
      <c r="F28" s="14"/>
      <c r="G28" s="14"/>
      <c r="H28" s="14"/>
      <c r="I28" s="14"/>
      <c r="J28" s="14"/>
    </row>
  </sheetData>
  <mergeCells count="7">
    <mergeCell ref="B6:J6"/>
    <mergeCell ref="B7:J7"/>
    <mergeCell ref="B1:J1"/>
    <mergeCell ref="B2:J2"/>
    <mergeCell ref="B3:J3"/>
    <mergeCell ref="B4:J4"/>
    <mergeCell ref="B5:J5"/>
  </mergeCells>
  <pageMargins left="0.7" right="0.7" top="0.75" bottom="0.75" header="0.3" footer="0.3"/>
  <pageSetup paperSize="9" scale="70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8"/>
  <sheetViews>
    <sheetView workbookViewId="0">
      <selection activeCell="C9" sqref="C9"/>
    </sheetView>
  </sheetViews>
  <sheetFormatPr defaultColWidth="9.1796875" defaultRowHeight="13" x14ac:dyDescent="0.25"/>
  <cols>
    <col min="1" max="1" width="4.7265625" style="16" customWidth="1"/>
    <col min="2" max="2" width="25" style="16" customWidth="1"/>
    <col min="3" max="3" width="34.81640625" style="16" customWidth="1"/>
    <col min="4" max="10" width="9.54296875" style="17" customWidth="1"/>
    <col min="11" max="16384" width="9.1796875" style="16"/>
  </cols>
  <sheetData>
    <row r="1" spans="2:10" x14ac:dyDescent="0.25">
      <c r="B1" s="28" t="s">
        <v>0</v>
      </c>
      <c r="C1" s="28"/>
      <c r="D1" s="28"/>
      <c r="E1" s="28"/>
      <c r="F1" s="28"/>
      <c r="G1" s="28"/>
      <c r="H1" s="28"/>
      <c r="I1" s="28"/>
      <c r="J1" s="28"/>
    </row>
    <row r="2" spans="2:10" x14ac:dyDescent="0.25">
      <c r="B2" s="28" t="s">
        <v>95</v>
      </c>
      <c r="C2" s="28"/>
      <c r="D2" s="28"/>
      <c r="E2" s="28"/>
      <c r="F2" s="28"/>
      <c r="G2" s="28"/>
      <c r="H2" s="28"/>
      <c r="I2" s="28"/>
      <c r="J2" s="28"/>
    </row>
    <row r="3" spans="2:10" ht="17.5" x14ac:dyDescent="0.25">
      <c r="B3" s="29" t="s">
        <v>2</v>
      </c>
      <c r="C3" s="29"/>
      <c r="D3" s="29"/>
      <c r="E3" s="29"/>
      <c r="F3" s="29"/>
      <c r="G3" s="29"/>
      <c r="H3" s="29"/>
      <c r="I3" s="29"/>
      <c r="J3" s="29"/>
    </row>
    <row r="4" spans="2:10" ht="15" x14ac:dyDescent="0.25">
      <c r="B4" s="30" t="s">
        <v>96</v>
      </c>
      <c r="C4" s="30"/>
      <c r="D4" s="30"/>
      <c r="E4" s="30"/>
      <c r="F4" s="30"/>
      <c r="G4" s="30"/>
      <c r="H4" s="30"/>
      <c r="I4" s="30"/>
      <c r="J4" s="30"/>
    </row>
    <row r="5" spans="2:10" ht="12.75" customHeight="1" x14ac:dyDescent="0.25">
      <c r="B5" s="46" t="s">
        <v>1</v>
      </c>
      <c r="C5" s="47"/>
      <c r="D5" s="47"/>
      <c r="E5" s="47"/>
      <c r="F5" s="47"/>
      <c r="G5" s="47"/>
      <c r="H5" s="47"/>
      <c r="I5" s="47"/>
      <c r="J5" s="48"/>
    </row>
    <row r="6" spans="2:10" ht="13" customHeight="1" x14ac:dyDescent="0.25">
      <c r="B6" s="46" t="s">
        <v>97</v>
      </c>
      <c r="C6" s="47" t="s">
        <v>98</v>
      </c>
      <c r="D6" s="47">
        <v>10</v>
      </c>
      <c r="E6" s="47" t="e">
        <f>D6/#REF!</f>
        <v>#REF!</v>
      </c>
      <c r="F6" s="47">
        <v>183</v>
      </c>
      <c r="G6" s="47">
        <v>155</v>
      </c>
      <c r="H6" s="47">
        <f>G6/F6</f>
        <v>0.84699453551912574</v>
      </c>
      <c r="I6" s="47">
        <v>3</v>
      </c>
      <c r="J6" s="48" t="e">
        <f>I6*E6</f>
        <v>#REF!</v>
      </c>
    </row>
    <row r="7" spans="2:10" ht="13" customHeight="1" x14ac:dyDescent="0.25">
      <c r="B7" s="46" t="s">
        <v>99</v>
      </c>
      <c r="C7" s="47" t="s">
        <v>100</v>
      </c>
      <c r="D7" s="47">
        <v>10</v>
      </c>
      <c r="E7" s="47" t="e">
        <f>D7/#REF!</f>
        <v>#REF!</v>
      </c>
      <c r="F7" s="47">
        <v>183</v>
      </c>
      <c r="G7" s="47">
        <v>170</v>
      </c>
      <c r="H7" s="47">
        <f>G7/F7</f>
        <v>0.92896174863387981</v>
      </c>
      <c r="I7" s="47">
        <v>3</v>
      </c>
      <c r="J7" s="48" t="e">
        <f>I7*E7</f>
        <v>#REF!</v>
      </c>
    </row>
    <row r="8" spans="2:10" ht="13" customHeight="1" x14ac:dyDescent="0.25">
      <c r="B8" s="46" t="s">
        <v>101</v>
      </c>
      <c r="C8" s="47" t="s">
        <v>102</v>
      </c>
      <c r="D8" s="47">
        <v>10</v>
      </c>
      <c r="E8" s="47" t="e">
        <f>D8/#REF!</f>
        <v>#REF!</v>
      </c>
      <c r="F8" s="47">
        <v>183</v>
      </c>
      <c r="G8" s="47">
        <v>145</v>
      </c>
      <c r="H8" s="47">
        <f>G8/F8</f>
        <v>0.79234972677595628</v>
      </c>
      <c r="I8" s="47">
        <v>3</v>
      </c>
      <c r="J8" s="48" t="e">
        <f>I8*E8</f>
        <v>#REF!</v>
      </c>
    </row>
  </sheetData>
  <mergeCells count="8">
    <mergeCell ref="B1:J1"/>
    <mergeCell ref="B2:J2"/>
    <mergeCell ref="B3:J3"/>
    <mergeCell ref="B4:J4"/>
    <mergeCell ref="B5:J5"/>
    <mergeCell ref="B6:J6"/>
    <mergeCell ref="B7:J7"/>
    <mergeCell ref="B8:J8"/>
  </mergeCells>
  <pageMargins left="0.7" right="0.7" top="0.75" bottom="0.75" header="0.3" footer="0.3"/>
  <pageSetup paperSize="9" scale="70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8"/>
  <sheetViews>
    <sheetView workbookViewId="0">
      <selection activeCell="B16" sqref="B16"/>
    </sheetView>
  </sheetViews>
  <sheetFormatPr defaultColWidth="9.1796875" defaultRowHeight="13" x14ac:dyDescent="0.25"/>
  <cols>
    <col min="1" max="1" width="4.7265625" style="16" customWidth="1"/>
    <col min="2" max="2" width="25" style="16" customWidth="1"/>
    <col min="3" max="3" width="34.81640625" style="16" customWidth="1"/>
    <col min="4" max="10" width="9.54296875" style="17" customWidth="1"/>
    <col min="11" max="16384" width="9.1796875" style="16"/>
  </cols>
  <sheetData>
    <row r="1" spans="2:10" x14ac:dyDescent="0.25">
      <c r="B1" s="28" t="s">
        <v>0</v>
      </c>
      <c r="C1" s="28"/>
      <c r="D1" s="28"/>
      <c r="E1" s="28"/>
      <c r="F1" s="28"/>
      <c r="G1" s="28"/>
      <c r="H1" s="28"/>
      <c r="I1" s="28"/>
      <c r="J1" s="28"/>
    </row>
    <row r="2" spans="2:10" x14ac:dyDescent="0.25">
      <c r="B2" s="28" t="s">
        <v>95</v>
      </c>
      <c r="C2" s="28"/>
      <c r="D2" s="28"/>
      <c r="E2" s="28"/>
      <c r="F2" s="28"/>
      <c r="G2" s="28"/>
      <c r="H2" s="28"/>
      <c r="I2" s="28"/>
      <c r="J2" s="28"/>
    </row>
    <row r="3" spans="2:10" ht="17.5" x14ac:dyDescent="0.25">
      <c r="B3" s="29" t="s">
        <v>2</v>
      </c>
      <c r="C3" s="29"/>
      <c r="D3" s="29"/>
      <c r="E3" s="29"/>
      <c r="F3" s="29"/>
      <c r="G3" s="29"/>
      <c r="H3" s="29"/>
      <c r="I3" s="29"/>
      <c r="J3" s="29"/>
    </row>
    <row r="4" spans="2:10" ht="15" x14ac:dyDescent="0.25">
      <c r="B4" s="30" t="s">
        <v>103</v>
      </c>
      <c r="C4" s="30"/>
      <c r="D4" s="30"/>
      <c r="E4" s="30"/>
      <c r="F4" s="30"/>
      <c r="G4" s="30"/>
      <c r="H4" s="30"/>
      <c r="I4" s="30"/>
      <c r="J4" s="30"/>
    </row>
    <row r="5" spans="2:10" ht="12.75" customHeight="1" x14ac:dyDescent="0.25">
      <c r="B5" s="46" t="s">
        <v>1</v>
      </c>
      <c r="C5" s="47"/>
      <c r="D5" s="47"/>
      <c r="E5" s="47"/>
      <c r="F5" s="47"/>
      <c r="G5" s="47"/>
      <c r="H5" s="47"/>
      <c r="I5" s="47"/>
      <c r="J5" s="48"/>
    </row>
    <row r="6" spans="2:10" ht="15.5" customHeight="1" x14ac:dyDescent="0.25">
      <c r="B6" s="46" t="s">
        <v>104</v>
      </c>
      <c r="C6" s="47" t="s">
        <v>105</v>
      </c>
      <c r="D6" s="47">
        <v>10</v>
      </c>
      <c r="E6" s="47" t="e">
        <f>D6/#REF!</f>
        <v>#REF!</v>
      </c>
      <c r="F6" s="47">
        <v>183</v>
      </c>
      <c r="G6" s="47">
        <v>139</v>
      </c>
      <c r="H6" s="47">
        <f>G6/F6</f>
        <v>0.7595628415300546</v>
      </c>
      <c r="I6" s="47">
        <v>3</v>
      </c>
      <c r="J6" s="48" t="e">
        <f>I6*E6</f>
        <v>#REF!</v>
      </c>
    </row>
    <row r="7" spans="2:10" ht="15.5" customHeight="1" x14ac:dyDescent="0.25">
      <c r="B7" s="46" t="s">
        <v>106</v>
      </c>
      <c r="C7" s="47" t="s">
        <v>107</v>
      </c>
      <c r="D7" s="47">
        <v>10</v>
      </c>
      <c r="E7" s="47" t="e">
        <f>D7/#REF!</f>
        <v>#REF!</v>
      </c>
      <c r="F7" s="47">
        <v>183</v>
      </c>
      <c r="G7" s="47">
        <v>102</v>
      </c>
      <c r="H7" s="47">
        <f>G7/F7</f>
        <v>0.55737704918032782</v>
      </c>
      <c r="I7" s="47">
        <v>2</v>
      </c>
      <c r="J7" s="48" t="e">
        <f>I7*E7</f>
        <v>#REF!</v>
      </c>
    </row>
    <row r="8" spans="2:10" ht="15.5" customHeight="1" x14ac:dyDescent="0.25">
      <c r="B8" s="46" t="s">
        <v>108</v>
      </c>
      <c r="C8" s="47" t="s">
        <v>8</v>
      </c>
      <c r="D8" s="47">
        <v>40</v>
      </c>
      <c r="E8" s="47" t="e">
        <f>D8/#REF!</f>
        <v>#REF!</v>
      </c>
      <c r="F8" s="47">
        <v>183</v>
      </c>
      <c r="G8" s="47">
        <v>92</v>
      </c>
      <c r="H8" s="47">
        <f>G8/F8</f>
        <v>0.50273224043715847</v>
      </c>
      <c r="I8" s="47">
        <v>2</v>
      </c>
      <c r="J8" s="48" t="e">
        <f>I8*E8</f>
        <v>#REF!</v>
      </c>
    </row>
  </sheetData>
  <mergeCells count="8">
    <mergeCell ref="B1:J1"/>
    <mergeCell ref="B2:J2"/>
    <mergeCell ref="B3:J3"/>
    <mergeCell ref="B4:J4"/>
    <mergeCell ref="B5:J5"/>
    <mergeCell ref="B6:J6"/>
    <mergeCell ref="B7:J7"/>
    <mergeCell ref="B8:J8"/>
  </mergeCells>
  <pageMargins left="0.7" right="0.7" top="0.75" bottom="0.75" header="0.3" footer="0.3"/>
  <pageSetup paperSize="9" scale="7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8"/>
  <sheetViews>
    <sheetView workbookViewId="0">
      <selection activeCell="B1" sqref="B1:J2"/>
    </sheetView>
  </sheetViews>
  <sheetFormatPr defaultColWidth="9.1796875" defaultRowHeight="13" x14ac:dyDescent="0.25"/>
  <cols>
    <col min="1" max="1" width="9.1796875" style="3"/>
    <col min="2" max="2" width="25" style="3" customWidth="1"/>
    <col min="3" max="3" width="34.81640625" style="3" customWidth="1"/>
    <col min="4" max="4" width="9.54296875" style="4" customWidth="1"/>
    <col min="5" max="5" width="11.1796875" style="4" customWidth="1"/>
    <col min="6" max="10" width="9.54296875" style="4" customWidth="1"/>
    <col min="11" max="16384" width="9.1796875" style="3"/>
  </cols>
  <sheetData>
    <row r="1" spans="2:10" x14ac:dyDescent="0.25">
      <c r="B1" s="19" t="s">
        <v>0</v>
      </c>
      <c r="C1" s="19"/>
      <c r="D1" s="19"/>
      <c r="E1" s="19"/>
      <c r="F1" s="19"/>
      <c r="G1" s="19"/>
      <c r="H1" s="19"/>
      <c r="I1" s="19"/>
      <c r="J1" s="19"/>
    </row>
    <row r="2" spans="2:10" x14ac:dyDescent="0.25">
      <c r="B2" s="19" t="s">
        <v>18</v>
      </c>
      <c r="C2" s="19"/>
      <c r="D2" s="19"/>
      <c r="E2" s="19"/>
      <c r="F2" s="19"/>
      <c r="G2" s="19"/>
      <c r="H2" s="19"/>
      <c r="I2" s="19"/>
      <c r="J2" s="19"/>
    </row>
    <row r="3" spans="2:10" ht="17.5" x14ac:dyDescent="0.25">
      <c r="B3" s="20" t="s">
        <v>2</v>
      </c>
      <c r="C3" s="20"/>
      <c r="D3" s="20"/>
      <c r="E3" s="20"/>
      <c r="F3" s="20"/>
      <c r="G3" s="20"/>
      <c r="H3" s="20"/>
      <c r="I3" s="20"/>
      <c r="J3" s="20"/>
    </row>
    <row r="4" spans="2:10" ht="15" x14ac:dyDescent="0.25">
      <c r="B4" s="21" t="s">
        <v>11</v>
      </c>
      <c r="C4" s="21"/>
      <c r="D4" s="21"/>
      <c r="E4" s="21"/>
      <c r="F4" s="21"/>
      <c r="G4" s="21"/>
      <c r="H4" s="21"/>
      <c r="I4" s="21"/>
      <c r="J4" s="21"/>
    </row>
    <row r="5" spans="2:10" ht="12.75" customHeight="1" x14ac:dyDescent="0.25">
      <c r="B5" s="22" t="s">
        <v>1</v>
      </c>
      <c r="C5" s="22"/>
      <c r="D5" s="22"/>
      <c r="E5" s="22"/>
      <c r="F5" s="22"/>
      <c r="G5" s="22"/>
      <c r="H5" s="22"/>
      <c r="I5" s="22"/>
      <c r="J5" s="22"/>
    </row>
    <row r="6" spans="2:10" ht="13" customHeight="1" x14ac:dyDescent="0.25">
      <c r="B6" s="24" t="s">
        <v>25</v>
      </c>
      <c r="C6" s="24"/>
      <c r="D6" s="24"/>
      <c r="E6" s="24"/>
      <c r="F6" s="24"/>
      <c r="G6" s="24"/>
      <c r="H6" s="24"/>
      <c r="I6" s="24"/>
      <c r="J6" s="24"/>
    </row>
    <row r="7" spans="2:10" ht="13" customHeight="1" x14ac:dyDescent="0.25">
      <c r="B7" s="24" t="s">
        <v>26</v>
      </c>
      <c r="C7" s="24"/>
      <c r="D7" s="24"/>
      <c r="E7" s="24"/>
      <c r="F7" s="24"/>
      <c r="G7" s="24"/>
      <c r="H7" s="24"/>
      <c r="I7" s="24"/>
      <c r="J7" s="24"/>
    </row>
    <row r="8" spans="2:10" ht="13" customHeight="1" x14ac:dyDescent="0.25">
      <c r="B8" s="24" t="s">
        <v>28</v>
      </c>
      <c r="C8" s="24"/>
      <c r="D8" s="24"/>
      <c r="E8" s="24"/>
      <c r="F8" s="24"/>
      <c r="G8" s="24"/>
      <c r="H8" s="24"/>
      <c r="I8" s="24"/>
      <c r="J8" s="24"/>
    </row>
  </sheetData>
  <mergeCells count="8">
    <mergeCell ref="B5:J5"/>
    <mergeCell ref="B6:J6"/>
    <mergeCell ref="B7:J7"/>
    <mergeCell ref="B8:J8"/>
    <mergeCell ref="B1:J1"/>
    <mergeCell ref="B2:J2"/>
    <mergeCell ref="B3:J3"/>
    <mergeCell ref="B4:J4"/>
  </mergeCells>
  <pageMargins left="0.7" right="0.7" top="0.75" bottom="0.75" header="0.3" footer="0.3"/>
  <pageSetup paperSize="9" scale="70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7"/>
  <sheetViews>
    <sheetView workbookViewId="0">
      <selection activeCell="H16" sqref="H16"/>
    </sheetView>
  </sheetViews>
  <sheetFormatPr defaultColWidth="9.1796875" defaultRowHeight="13" x14ac:dyDescent="0.25"/>
  <cols>
    <col min="1" max="1" width="4.7265625" style="3" customWidth="1"/>
    <col min="2" max="2" width="25" style="3" customWidth="1"/>
    <col min="3" max="3" width="34.81640625" style="3" customWidth="1"/>
    <col min="4" max="10" width="9.54296875" style="18" customWidth="1"/>
    <col min="11" max="16384" width="9.1796875" style="3"/>
  </cols>
  <sheetData>
    <row r="1" spans="2:10" x14ac:dyDescent="0.25">
      <c r="B1" s="19" t="s">
        <v>0</v>
      </c>
      <c r="C1" s="19"/>
      <c r="D1" s="19"/>
      <c r="E1" s="19"/>
      <c r="F1" s="19"/>
      <c r="G1" s="19"/>
      <c r="H1" s="19"/>
      <c r="I1" s="19"/>
      <c r="J1" s="19"/>
    </row>
    <row r="2" spans="2:10" x14ac:dyDescent="0.25">
      <c r="B2" s="19" t="s">
        <v>95</v>
      </c>
      <c r="C2" s="19"/>
      <c r="D2" s="19"/>
      <c r="E2" s="19"/>
      <c r="F2" s="19"/>
      <c r="G2" s="19"/>
      <c r="H2" s="19"/>
      <c r="I2" s="19"/>
      <c r="J2" s="19"/>
    </row>
    <row r="3" spans="2:10" ht="17.5" x14ac:dyDescent="0.25">
      <c r="B3" s="31" t="s">
        <v>2</v>
      </c>
      <c r="C3" s="31"/>
      <c r="D3" s="31"/>
      <c r="E3" s="31"/>
      <c r="F3" s="31"/>
      <c r="G3" s="31"/>
      <c r="H3" s="31"/>
      <c r="I3" s="31"/>
      <c r="J3" s="31"/>
    </row>
    <row r="4" spans="2:10" ht="15" x14ac:dyDescent="0.25">
      <c r="B4" s="21" t="s">
        <v>134</v>
      </c>
      <c r="C4" s="21"/>
      <c r="D4" s="21"/>
      <c r="E4" s="21"/>
      <c r="F4" s="21"/>
      <c r="G4" s="21"/>
      <c r="H4" s="21"/>
      <c r="I4" s="21"/>
      <c r="J4" s="21"/>
    </row>
    <row r="5" spans="2:10" ht="12.75" customHeight="1" x14ac:dyDescent="0.25">
      <c r="B5" s="39" t="s">
        <v>1</v>
      </c>
      <c r="C5" s="40"/>
      <c r="D5" s="40"/>
      <c r="E5" s="40"/>
      <c r="F5" s="40"/>
      <c r="G5" s="40"/>
      <c r="H5" s="40"/>
      <c r="I5" s="40"/>
      <c r="J5" s="41"/>
    </row>
    <row r="6" spans="2:10" ht="13" customHeight="1" x14ac:dyDescent="0.25">
      <c r="B6" s="39" t="s">
        <v>135</v>
      </c>
      <c r="C6" s="40" t="s">
        <v>136</v>
      </c>
      <c r="D6" s="40">
        <v>20</v>
      </c>
      <c r="E6" s="40" t="e">
        <f>D6/#REF!</f>
        <v>#REF!</v>
      </c>
      <c r="F6" s="40">
        <v>183</v>
      </c>
      <c r="G6" s="40">
        <v>174</v>
      </c>
      <c r="H6" s="40">
        <f>G6/F6</f>
        <v>0.95081967213114749</v>
      </c>
      <c r="I6" s="40">
        <v>3</v>
      </c>
      <c r="J6" s="41" t="e">
        <f>I6*E6</f>
        <v>#REF!</v>
      </c>
    </row>
    <row r="7" spans="2:10" ht="13" customHeight="1" x14ac:dyDescent="0.25">
      <c r="B7" s="39" t="s">
        <v>137</v>
      </c>
      <c r="C7" s="40" t="s">
        <v>138</v>
      </c>
      <c r="D7" s="40">
        <v>80</v>
      </c>
      <c r="E7" s="40" t="e">
        <f>D7/#REF!</f>
        <v>#REF!</v>
      </c>
      <c r="F7" s="40">
        <v>183</v>
      </c>
      <c r="G7" s="40">
        <v>137</v>
      </c>
      <c r="H7" s="40">
        <f>G7/F7</f>
        <v>0.74863387978142082</v>
      </c>
      <c r="I7" s="40">
        <v>3</v>
      </c>
      <c r="J7" s="41" t="e">
        <f>I7*E7</f>
        <v>#REF!</v>
      </c>
    </row>
  </sheetData>
  <mergeCells count="7">
    <mergeCell ref="B5:J5"/>
    <mergeCell ref="B6:J6"/>
    <mergeCell ref="B7:J7"/>
    <mergeCell ref="B1:J1"/>
    <mergeCell ref="B2:J2"/>
    <mergeCell ref="B3:J3"/>
    <mergeCell ref="B4:J4"/>
  </mergeCells>
  <pageMargins left="0.7" right="0.7" top="0.75" bottom="0.75" header="0.3" footer="0.3"/>
  <pageSetup paperSize="9" scale="70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7"/>
  <sheetViews>
    <sheetView workbookViewId="0">
      <selection activeCell="B13" sqref="B13"/>
    </sheetView>
  </sheetViews>
  <sheetFormatPr defaultColWidth="9.1796875" defaultRowHeight="13" x14ac:dyDescent="0.25"/>
  <cols>
    <col min="1" max="1" width="4.7265625" style="16" customWidth="1"/>
    <col min="2" max="2" width="25" style="16" customWidth="1"/>
    <col min="3" max="3" width="34.81640625" style="16" customWidth="1"/>
    <col min="4" max="10" width="9.54296875" style="17" customWidth="1"/>
    <col min="11" max="16384" width="9.1796875" style="16"/>
  </cols>
  <sheetData>
    <row r="1" spans="2:10" x14ac:dyDescent="0.25">
      <c r="B1" s="28" t="s">
        <v>0</v>
      </c>
      <c r="C1" s="28"/>
      <c r="D1" s="28"/>
      <c r="E1" s="28"/>
      <c r="F1" s="28"/>
      <c r="G1" s="28"/>
      <c r="H1" s="28"/>
      <c r="I1" s="28"/>
      <c r="J1" s="28"/>
    </row>
    <row r="2" spans="2:10" x14ac:dyDescent="0.25">
      <c r="B2" s="28" t="s">
        <v>95</v>
      </c>
      <c r="C2" s="28"/>
      <c r="D2" s="28"/>
      <c r="E2" s="28"/>
      <c r="F2" s="28"/>
      <c r="G2" s="28"/>
      <c r="H2" s="28"/>
      <c r="I2" s="28"/>
      <c r="J2" s="28"/>
    </row>
    <row r="3" spans="2:10" ht="17.5" x14ac:dyDescent="0.25">
      <c r="B3" s="29" t="s">
        <v>2</v>
      </c>
      <c r="C3" s="29"/>
      <c r="D3" s="29"/>
      <c r="E3" s="29"/>
      <c r="F3" s="29"/>
      <c r="G3" s="29"/>
      <c r="H3" s="29"/>
      <c r="I3" s="29"/>
      <c r="J3" s="29"/>
    </row>
    <row r="4" spans="2:10" ht="15" x14ac:dyDescent="0.25">
      <c r="B4" s="30" t="s">
        <v>125</v>
      </c>
      <c r="C4" s="30"/>
      <c r="D4" s="30"/>
      <c r="E4" s="30"/>
      <c r="F4" s="30"/>
      <c r="G4" s="30"/>
      <c r="H4" s="30"/>
      <c r="I4" s="30"/>
      <c r="J4" s="30"/>
    </row>
    <row r="5" spans="2:10" ht="12.75" customHeight="1" x14ac:dyDescent="0.25">
      <c r="B5" s="46" t="s">
        <v>1</v>
      </c>
      <c r="C5" s="47"/>
      <c r="D5" s="47"/>
      <c r="E5" s="47"/>
      <c r="F5" s="47"/>
      <c r="G5" s="47"/>
      <c r="H5" s="47"/>
      <c r="I5" s="47"/>
      <c r="J5" s="48"/>
    </row>
    <row r="6" spans="2:10" ht="13" customHeight="1" x14ac:dyDescent="0.25">
      <c r="B6" s="46" t="s">
        <v>109</v>
      </c>
      <c r="C6" s="47" t="s">
        <v>110</v>
      </c>
      <c r="D6" s="47">
        <v>20</v>
      </c>
      <c r="E6" s="47" t="e">
        <f>D6/#REF!</f>
        <v>#REF!</v>
      </c>
      <c r="F6" s="47">
        <v>183</v>
      </c>
      <c r="G6" s="47">
        <v>128</v>
      </c>
      <c r="H6" s="47">
        <f>G6/F6</f>
        <v>0.69945355191256831</v>
      </c>
      <c r="I6" s="47">
        <v>3</v>
      </c>
      <c r="J6" s="48" t="e">
        <f>I6*E6</f>
        <v>#REF!</v>
      </c>
    </row>
    <row r="7" spans="2:10" ht="13" customHeight="1" x14ac:dyDescent="0.25">
      <c r="B7" s="46" t="s">
        <v>111</v>
      </c>
      <c r="C7" s="47" t="s">
        <v>112</v>
      </c>
      <c r="D7" s="47">
        <v>50</v>
      </c>
      <c r="E7" s="47" t="e">
        <f>D7/#REF!</f>
        <v>#REF!</v>
      </c>
      <c r="F7" s="47">
        <v>183</v>
      </c>
      <c r="G7" s="47">
        <v>180</v>
      </c>
      <c r="H7" s="47">
        <f>G7/F7</f>
        <v>0.98360655737704916</v>
      </c>
      <c r="I7" s="47">
        <v>3</v>
      </c>
      <c r="J7" s="48" t="e">
        <f>I7*E7</f>
        <v>#REF!</v>
      </c>
    </row>
  </sheetData>
  <mergeCells count="7">
    <mergeCell ref="B1:J1"/>
    <mergeCell ref="B2:J2"/>
    <mergeCell ref="B3:J3"/>
    <mergeCell ref="B4:J4"/>
    <mergeCell ref="B5:J5"/>
    <mergeCell ref="B6:J6"/>
    <mergeCell ref="B7:J7"/>
  </mergeCells>
  <pageMargins left="0.7" right="0.7" top="0.75" bottom="0.75" header="0.3" footer="0.3"/>
  <pageSetup paperSize="9" scale="70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7"/>
  <sheetViews>
    <sheetView workbookViewId="0">
      <selection activeCell="C14" sqref="C14"/>
    </sheetView>
  </sheetViews>
  <sheetFormatPr defaultColWidth="9.1796875" defaultRowHeight="13" x14ac:dyDescent="0.25"/>
  <cols>
    <col min="1" max="1" width="4.7265625" style="16" customWidth="1"/>
    <col min="2" max="2" width="25" style="16" customWidth="1"/>
    <col min="3" max="3" width="34.81640625" style="16" customWidth="1"/>
    <col min="4" max="10" width="9.54296875" style="17" customWidth="1"/>
    <col min="11" max="16384" width="9.1796875" style="16"/>
  </cols>
  <sheetData>
    <row r="1" spans="2:10" x14ac:dyDescent="0.25">
      <c r="B1" s="28" t="s">
        <v>0</v>
      </c>
      <c r="C1" s="28"/>
      <c r="D1" s="28"/>
      <c r="E1" s="28"/>
      <c r="F1" s="28"/>
      <c r="G1" s="28"/>
      <c r="H1" s="28"/>
      <c r="I1" s="28"/>
      <c r="J1" s="28"/>
    </row>
    <row r="2" spans="2:10" x14ac:dyDescent="0.25">
      <c r="B2" s="28" t="s">
        <v>95</v>
      </c>
      <c r="C2" s="28"/>
      <c r="D2" s="28"/>
      <c r="E2" s="28"/>
      <c r="F2" s="28"/>
      <c r="G2" s="28"/>
      <c r="H2" s="28"/>
      <c r="I2" s="28"/>
      <c r="J2" s="28"/>
    </row>
    <row r="3" spans="2:10" ht="17.5" x14ac:dyDescent="0.25">
      <c r="B3" s="29" t="s">
        <v>2</v>
      </c>
      <c r="C3" s="29"/>
      <c r="D3" s="29"/>
      <c r="E3" s="29"/>
      <c r="F3" s="29"/>
      <c r="G3" s="29"/>
      <c r="H3" s="29"/>
      <c r="I3" s="29"/>
      <c r="J3" s="29"/>
    </row>
    <row r="4" spans="2:10" ht="15" x14ac:dyDescent="0.25">
      <c r="B4" s="30" t="s">
        <v>113</v>
      </c>
      <c r="C4" s="30"/>
      <c r="D4" s="30"/>
      <c r="E4" s="30"/>
      <c r="F4" s="30"/>
      <c r="G4" s="30"/>
      <c r="H4" s="30"/>
      <c r="I4" s="30"/>
      <c r="J4" s="30"/>
    </row>
    <row r="5" spans="2:10" ht="12.75" customHeight="1" x14ac:dyDescent="0.25">
      <c r="B5" s="46" t="s">
        <v>1</v>
      </c>
      <c r="C5" s="47"/>
      <c r="D5" s="47"/>
      <c r="E5" s="47"/>
      <c r="F5" s="47"/>
      <c r="G5" s="47"/>
      <c r="H5" s="47"/>
      <c r="I5" s="47"/>
      <c r="J5" s="48"/>
    </row>
    <row r="6" spans="2:10" ht="13" customHeight="1" x14ac:dyDescent="0.25">
      <c r="B6" s="46" t="s">
        <v>132</v>
      </c>
      <c r="C6" s="47" t="s">
        <v>21</v>
      </c>
      <c r="D6" s="47">
        <v>15</v>
      </c>
      <c r="E6" s="47" t="e">
        <f>D6/#REF!</f>
        <v>#REF!</v>
      </c>
      <c r="F6" s="47">
        <v>183</v>
      </c>
      <c r="G6" s="47">
        <v>140</v>
      </c>
      <c r="H6" s="47">
        <f>G6/F6</f>
        <v>0.76502732240437155</v>
      </c>
      <c r="I6" s="47">
        <v>3</v>
      </c>
      <c r="J6" s="48" t="e">
        <f>I6*E6</f>
        <v>#REF!</v>
      </c>
    </row>
    <row r="7" spans="2:10" ht="13" customHeight="1" x14ac:dyDescent="0.25">
      <c r="B7" s="46" t="s">
        <v>133</v>
      </c>
      <c r="C7" s="47" t="s">
        <v>9</v>
      </c>
      <c r="D7" s="47">
        <v>30</v>
      </c>
      <c r="E7" s="47" t="e">
        <f>D7/#REF!</f>
        <v>#REF!</v>
      </c>
      <c r="F7" s="47">
        <v>183</v>
      </c>
      <c r="G7" s="47">
        <v>154</v>
      </c>
      <c r="H7" s="47">
        <f>G7/F7</f>
        <v>0.84153005464480879</v>
      </c>
      <c r="I7" s="47">
        <v>3</v>
      </c>
      <c r="J7" s="48" t="e">
        <f>I7*E7</f>
        <v>#REF!</v>
      </c>
    </row>
  </sheetData>
  <mergeCells count="7">
    <mergeCell ref="B1:J1"/>
    <mergeCell ref="B2:J2"/>
    <mergeCell ref="B3:J3"/>
    <mergeCell ref="B4:J4"/>
    <mergeCell ref="B5:J5"/>
    <mergeCell ref="B6:J6"/>
    <mergeCell ref="B7:J7"/>
  </mergeCells>
  <pageMargins left="0.7" right="0.7" top="0.75" bottom="0.75" header="0.3" footer="0.3"/>
  <pageSetup paperSize="9" scale="70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7"/>
  <sheetViews>
    <sheetView workbookViewId="0">
      <selection activeCell="B10" sqref="B10"/>
    </sheetView>
  </sheetViews>
  <sheetFormatPr defaultColWidth="9.1796875" defaultRowHeight="13" x14ac:dyDescent="0.25"/>
  <cols>
    <col min="1" max="1" width="4.7265625" style="16" customWidth="1"/>
    <col min="2" max="2" width="25" style="16" customWidth="1"/>
    <col min="3" max="3" width="34.81640625" style="16" customWidth="1"/>
    <col min="4" max="10" width="9.54296875" style="17" customWidth="1"/>
    <col min="11" max="16384" width="9.1796875" style="16"/>
  </cols>
  <sheetData>
    <row r="1" spans="2:10" x14ac:dyDescent="0.25">
      <c r="B1" s="28" t="s">
        <v>0</v>
      </c>
      <c r="C1" s="28"/>
      <c r="D1" s="28"/>
      <c r="E1" s="28"/>
      <c r="F1" s="28"/>
      <c r="G1" s="28"/>
      <c r="H1" s="28"/>
      <c r="I1" s="28"/>
      <c r="J1" s="28"/>
    </row>
    <row r="2" spans="2:10" x14ac:dyDescent="0.25">
      <c r="B2" s="28" t="s">
        <v>95</v>
      </c>
      <c r="C2" s="28"/>
      <c r="D2" s="28"/>
      <c r="E2" s="28"/>
      <c r="F2" s="28"/>
      <c r="G2" s="28"/>
      <c r="H2" s="28"/>
      <c r="I2" s="28"/>
      <c r="J2" s="28"/>
    </row>
    <row r="3" spans="2:10" ht="17.5" x14ac:dyDescent="0.25">
      <c r="B3" s="29" t="s">
        <v>2</v>
      </c>
      <c r="C3" s="29"/>
      <c r="D3" s="29"/>
      <c r="E3" s="29"/>
      <c r="F3" s="29"/>
      <c r="G3" s="29"/>
      <c r="H3" s="29"/>
      <c r="I3" s="29"/>
      <c r="J3" s="29"/>
    </row>
    <row r="4" spans="2:10" ht="15" x14ac:dyDescent="0.25">
      <c r="B4" s="30" t="s">
        <v>114</v>
      </c>
      <c r="C4" s="30"/>
      <c r="D4" s="30"/>
      <c r="E4" s="30"/>
      <c r="F4" s="30"/>
      <c r="G4" s="30"/>
      <c r="H4" s="30"/>
      <c r="I4" s="30"/>
      <c r="J4" s="30"/>
    </row>
    <row r="5" spans="2:10" ht="12.75" customHeight="1" x14ac:dyDescent="0.25">
      <c r="B5" s="46" t="s">
        <v>1</v>
      </c>
      <c r="C5" s="47"/>
      <c r="D5" s="47"/>
      <c r="E5" s="47"/>
      <c r="F5" s="47"/>
      <c r="G5" s="47"/>
      <c r="H5" s="47"/>
      <c r="I5" s="47"/>
      <c r="J5" s="48"/>
    </row>
    <row r="6" spans="2:10" ht="17.5" customHeight="1" x14ac:dyDescent="0.25">
      <c r="B6" s="46" t="s">
        <v>115</v>
      </c>
      <c r="C6" s="47" t="s">
        <v>116</v>
      </c>
      <c r="D6" s="47">
        <v>20</v>
      </c>
      <c r="E6" s="47" t="e">
        <f>D6/#REF!</f>
        <v>#REF!</v>
      </c>
      <c r="F6" s="47">
        <v>183</v>
      </c>
      <c r="G6" s="47">
        <v>183</v>
      </c>
      <c r="H6" s="47">
        <f>G6/F6</f>
        <v>1</v>
      </c>
      <c r="I6" s="47">
        <v>3</v>
      </c>
      <c r="J6" s="48" t="e">
        <f>I6*E6</f>
        <v>#REF!</v>
      </c>
    </row>
    <row r="7" spans="2:10" ht="26.25" customHeight="1" x14ac:dyDescent="0.25">
      <c r="B7" s="46" t="s">
        <v>117</v>
      </c>
      <c r="C7" s="47" t="s">
        <v>62</v>
      </c>
      <c r="D7" s="47">
        <v>40</v>
      </c>
      <c r="E7" s="47" t="e">
        <f>D7/#REF!</f>
        <v>#REF!</v>
      </c>
      <c r="F7" s="47">
        <v>183</v>
      </c>
      <c r="G7" s="47">
        <v>168</v>
      </c>
      <c r="H7" s="47">
        <f>G7/F7</f>
        <v>0.91803278688524592</v>
      </c>
      <c r="I7" s="47">
        <v>3</v>
      </c>
      <c r="J7" s="48" t="e">
        <f>I7*E7</f>
        <v>#REF!</v>
      </c>
    </row>
  </sheetData>
  <mergeCells count="7">
    <mergeCell ref="B1:J1"/>
    <mergeCell ref="B2:J2"/>
    <mergeCell ref="B3:J3"/>
    <mergeCell ref="B4:J4"/>
    <mergeCell ref="B5:J5"/>
    <mergeCell ref="B6:J6"/>
    <mergeCell ref="B7:J7"/>
  </mergeCells>
  <pageMargins left="0.7" right="0.7" top="0.75" bottom="0.75" header="0.3" footer="0.3"/>
  <pageSetup paperSize="9" scale="70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6"/>
  <sheetViews>
    <sheetView workbookViewId="0">
      <selection activeCell="D12" sqref="D12"/>
    </sheetView>
  </sheetViews>
  <sheetFormatPr defaultColWidth="9.1796875" defaultRowHeight="13" x14ac:dyDescent="0.25"/>
  <cols>
    <col min="1" max="1" width="4.7265625" style="16" customWidth="1"/>
    <col min="2" max="2" width="25" style="16" customWidth="1"/>
    <col min="3" max="3" width="34.81640625" style="16" customWidth="1"/>
    <col min="4" max="10" width="9.54296875" style="17" customWidth="1"/>
    <col min="11" max="16384" width="9.1796875" style="16"/>
  </cols>
  <sheetData>
    <row r="1" spans="2:10" x14ac:dyDescent="0.25">
      <c r="B1" s="28" t="s">
        <v>0</v>
      </c>
      <c r="C1" s="28"/>
      <c r="D1" s="28"/>
      <c r="E1" s="28"/>
      <c r="F1" s="28"/>
      <c r="G1" s="28"/>
      <c r="H1" s="28"/>
      <c r="I1" s="28"/>
      <c r="J1" s="28"/>
    </row>
    <row r="2" spans="2:10" x14ac:dyDescent="0.25">
      <c r="B2" s="28" t="s">
        <v>95</v>
      </c>
      <c r="C2" s="28"/>
      <c r="D2" s="28"/>
      <c r="E2" s="28"/>
      <c r="F2" s="28"/>
      <c r="G2" s="28"/>
      <c r="H2" s="28"/>
      <c r="I2" s="28"/>
      <c r="J2" s="28"/>
    </row>
    <row r="3" spans="2:10" ht="17.5" x14ac:dyDescent="0.25">
      <c r="B3" s="29" t="s">
        <v>2</v>
      </c>
      <c r="C3" s="29"/>
      <c r="D3" s="29"/>
      <c r="E3" s="29"/>
      <c r="F3" s="29"/>
      <c r="G3" s="29"/>
      <c r="H3" s="29"/>
      <c r="I3" s="29"/>
      <c r="J3" s="29"/>
    </row>
    <row r="4" spans="2:10" ht="15" x14ac:dyDescent="0.25">
      <c r="B4" s="30" t="s">
        <v>118</v>
      </c>
      <c r="C4" s="30"/>
      <c r="D4" s="30"/>
      <c r="E4" s="30"/>
      <c r="F4" s="30"/>
      <c r="G4" s="30"/>
      <c r="H4" s="30"/>
      <c r="I4" s="30"/>
      <c r="J4" s="30"/>
    </row>
    <row r="5" spans="2:10" ht="12.75" customHeight="1" x14ac:dyDescent="0.25">
      <c r="B5" s="46" t="s">
        <v>1</v>
      </c>
      <c r="C5" s="47"/>
      <c r="D5" s="47"/>
      <c r="E5" s="47"/>
      <c r="F5" s="47"/>
      <c r="G5" s="47"/>
      <c r="H5" s="47"/>
      <c r="I5" s="47"/>
      <c r="J5" s="48"/>
    </row>
    <row r="6" spans="2:10" ht="13" customHeight="1" x14ac:dyDescent="0.25">
      <c r="B6" s="46" t="s">
        <v>119</v>
      </c>
      <c r="C6" s="47" t="s">
        <v>120</v>
      </c>
      <c r="D6" s="47">
        <v>100</v>
      </c>
      <c r="E6" s="47" t="e">
        <f>D6/#REF!</f>
        <v>#REF!</v>
      </c>
      <c r="F6" s="47">
        <v>183</v>
      </c>
      <c r="G6" s="47">
        <v>153</v>
      </c>
      <c r="H6" s="47">
        <f>G6/F6</f>
        <v>0.83606557377049184</v>
      </c>
      <c r="I6" s="47">
        <v>3</v>
      </c>
      <c r="J6" s="48" t="e">
        <f>I6*E6</f>
        <v>#REF!</v>
      </c>
    </row>
  </sheetData>
  <mergeCells count="6">
    <mergeCell ref="B1:J1"/>
    <mergeCell ref="B2:J2"/>
    <mergeCell ref="B3:J3"/>
    <mergeCell ref="B4:J4"/>
    <mergeCell ref="B5:J5"/>
    <mergeCell ref="B6:J6"/>
  </mergeCells>
  <pageMargins left="0.7" right="0.7" top="0.75" bottom="0.75" header="0.3" footer="0.3"/>
  <pageSetup paperSize="9" scale="70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8"/>
  <sheetViews>
    <sheetView tabSelected="1" workbookViewId="0">
      <selection activeCell="C12" sqref="C12"/>
    </sheetView>
  </sheetViews>
  <sheetFormatPr defaultColWidth="9.1796875" defaultRowHeight="13" x14ac:dyDescent="0.25"/>
  <cols>
    <col min="1" max="1" width="4.7265625" style="16" customWidth="1"/>
    <col min="2" max="2" width="25" style="16" customWidth="1"/>
    <col min="3" max="3" width="34.81640625" style="16" customWidth="1"/>
    <col min="4" max="10" width="9.54296875" style="17" customWidth="1"/>
    <col min="11" max="16384" width="9.1796875" style="16"/>
  </cols>
  <sheetData>
    <row r="1" spans="2:10" x14ac:dyDescent="0.25">
      <c r="B1" s="28" t="s">
        <v>0</v>
      </c>
      <c r="C1" s="28"/>
      <c r="D1" s="28"/>
      <c r="E1" s="28"/>
      <c r="F1" s="28"/>
      <c r="G1" s="28"/>
      <c r="H1" s="28"/>
      <c r="I1" s="28"/>
      <c r="J1" s="28"/>
    </row>
    <row r="2" spans="2:10" x14ac:dyDescent="0.25">
      <c r="B2" s="28" t="s">
        <v>95</v>
      </c>
      <c r="C2" s="28"/>
      <c r="D2" s="28"/>
      <c r="E2" s="28"/>
      <c r="F2" s="28"/>
      <c r="G2" s="28"/>
      <c r="H2" s="28"/>
      <c r="I2" s="28"/>
      <c r="J2" s="28"/>
    </row>
    <row r="3" spans="2:10" ht="17.5" x14ac:dyDescent="0.25">
      <c r="B3" s="29" t="s">
        <v>2</v>
      </c>
      <c r="C3" s="29"/>
      <c r="D3" s="29"/>
      <c r="E3" s="29"/>
      <c r="F3" s="29"/>
      <c r="G3" s="29"/>
      <c r="H3" s="29"/>
      <c r="I3" s="29"/>
      <c r="J3" s="29"/>
    </row>
    <row r="4" spans="2:10" ht="15" x14ac:dyDescent="0.25">
      <c r="B4" s="30" t="s">
        <v>121</v>
      </c>
      <c r="C4" s="30"/>
      <c r="D4" s="30"/>
      <c r="E4" s="30"/>
      <c r="F4" s="30"/>
      <c r="G4" s="30"/>
      <c r="H4" s="30"/>
      <c r="I4" s="30"/>
      <c r="J4" s="30"/>
    </row>
    <row r="5" spans="2:10" ht="12.75" customHeight="1" x14ac:dyDescent="0.25">
      <c r="B5" s="46" t="s">
        <v>1</v>
      </c>
      <c r="C5" s="47"/>
      <c r="D5" s="47"/>
      <c r="E5" s="47"/>
      <c r="F5" s="47"/>
      <c r="G5" s="47"/>
      <c r="H5" s="47"/>
      <c r="I5" s="47"/>
      <c r="J5" s="48"/>
    </row>
    <row r="6" spans="2:10" ht="13" customHeight="1" x14ac:dyDescent="0.25">
      <c r="B6" s="46" t="s">
        <v>122</v>
      </c>
      <c r="C6" s="47" t="s">
        <v>10</v>
      </c>
      <c r="D6" s="47">
        <v>10</v>
      </c>
      <c r="E6" s="47" t="e">
        <f>D6/#REF!</f>
        <v>#REF!</v>
      </c>
      <c r="F6" s="47">
        <v>183</v>
      </c>
      <c r="G6" s="47">
        <v>137</v>
      </c>
      <c r="H6" s="47">
        <f>G6/F6</f>
        <v>0.74863387978142082</v>
      </c>
      <c r="I6" s="47">
        <v>3</v>
      </c>
      <c r="J6" s="48" t="e">
        <f>I6*E6</f>
        <v>#REF!</v>
      </c>
    </row>
    <row r="7" spans="2:10" ht="13" customHeight="1" x14ac:dyDescent="0.25">
      <c r="B7" s="46" t="s">
        <v>123</v>
      </c>
      <c r="C7" s="47" t="s">
        <v>9</v>
      </c>
      <c r="D7" s="47">
        <v>20</v>
      </c>
      <c r="E7" s="47" t="e">
        <f>D7/#REF!</f>
        <v>#REF!</v>
      </c>
      <c r="F7" s="47">
        <v>183</v>
      </c>
      <c r="G7" s="47">
        <v>182</v>
      </c>
      <c r="H7" s="47">
        <f>G7/F7</f>
        <v>0.99453551912568305</v>
      </c>
      <c r="I7" s="47">
        <v>3</v>
      </c>
      <c r="J7" s="48" t="e">
        <f>I7*E7</f>
        <v>#REF!</v>
      </c>
    </row>
    <row r="8" spans="2:10" ht="13" customHeight="1" x14ac:dyDescent="0.25">
      <c r="B8" s="46" t="s">
        <v>124</v>
      </c>
      <c r="C8" s="47" t="s">
        <v>8</v>
      </c>
      <c r="D8" s="47">
        <v>10</v>
      </c>
      <c r="E8" s="47" t="e">
        <f>D8/#REF!</f>
        <v>#REF!</v>
      </c>
      <c r="F8" s="47">
        <v>183</v>
      </c>
      <c r="G8" s="47">
        <v>181</v>
      </c>
      <c r="H8" s="47">
        <f>G8/F8</f>
        <v>0.98907103825136611</v>
      </c>
      <c r="I8" s="47">
        <v>3</v>
      </c>
      <c r="J8" s="48" t="e">
        <f>I8*E8</f>
        <v>#REF!</v>
      </c>
    </row>
  </sheetData>
  <mergeCells count="8">
    <mergeCell ref="B1:J1"/>
    <mergeCell ref="B2:J2"/>
    <mergeCell ref="B3:J3"/>
    <mergeCell ref="B4:J4"/>
    <mergeCell ref="B5:J5"/>
    <mergeCell ref="B6:J6"/>
    <mergeCell ref="B7:J7"/>
    <mergeCell ref="B8:J8"/>
  </mergeCell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8"/>
  <sheetViews>
    <sheetView workbookViewId="0">
      <selection activeCell="B1" sqref="B1:J2"/>
    </sheetView>
  </sheetViews>
  <sheetFormatPr defaultColWidth="9.1796875" defaultRowHeight="13" x14ac:dyDescent="0.25"/>
  <cols>
    <col min="1" max="1" width="9.1796875" style="3"/>
    <col min="2" max="2" width="25" style="3" customWidth="1"/>
    <col min="3" max="3" width="34.81640625" style="3" customWidth="1"/>
    <col min="4" max="10" width="9.54296875" style="4" customWidth="1"/>
    <col min="11" max="16384" width="9.1796875" style="3"/>
  </cols>
  <sheetData>
    <row r="1" spans="2:10" x14ac:dyDescent="0.25">
      <c r="B1" s="19" t="s">
        <v>0</v>
      </c>
      <c r="C1" s="19"/>
      <c r="D1" s="19"/>
      <c r="E1" s="19"/>
      <c r="F1" s="19"/>
      <c r="G1" s="19"/>
      <c r="H1" s="19"/>
      <c r="I1" s="19"/>
      <c r="J1" s="19"/>
    </row>
    <row r="2" spans="2:10" x14ac:dyDescent="0.25">
      <c r="B2" s="19" t="s">
        <v>18</v>
      </c>
      <c r="C2" s="19"/>
      <c r="D2" s="19"/>
      <c r="E2" s="19"/>
      <c r="F2" s="19"/>
      <c r="G2" s="19"/>
      <c r="H2" s="19"/>
      <c r="I2" s="19"/>
      <c r="J2" s="19"/>
    </row>
    <row r="3" spans="2:10" ht="17.5" x14ac:dyDescent="0.25">
      <c r="B3" s="20" t="s">
        <v>2</v>
      </c>
      <c r="C3" s="20"/>
      <c r="D3" s="20"/>
      <c r="E3" s="20"/>
      <c r="F3" s="20"/>
      <c r="G3" s="20"/>
      <c r="H3" s="20"/>
      <c r="I3" s="20"/>
      <c r="J3" s="20"/>
    </row>
    <row r="4" spans="2:10" ht="15" x14ac:dyDescent="0.25">
      <c r="B4" s="21" t="s">
        <v>12</v>
      </c>
      <c r="C4" s="21"/>
      <c r="D4" s="21"/>
      <c r="E4" s="21"/>
      <c r="F4" s="21"/>
      <c r="G4" s="21"/>
      <c r="H4" s="21"/>
      <c r="I4" s="21"/>
      <c r="J4" s="21"/>
    </row>
    <row r="5" spans="2:10" ht="12.75" customHeight="1" x14ac:dyDescent="0.25">
      <c r="B5" s="32" t="s">
        <v>1</v>
      </c>
      <c r="C5" s="33"/>
      <c r="D5" s="33"/>
      <c r="E5" s="33"/>
      <c r="F5" s="33"/>
      <c r="G5" s="33"/>
      <c r="H5" s="33"/>
      <c r="I5" s="33"/>
      <c r="J5" s="34"/>
    </row>
    <row r="6" spans="2:10" ht="13" customHeight="1" x14ac:dyDescent="0.25">
      <c r="B6" s="36" t="s">
        <v>29</v>
      </c>
      <c r="C6" s="37"/>
      <c r="D6" s="37"/>
      <c r="E6" s="37"/>
      <c r="F6" s="37"/>
      <c r="G6" s="37"/>
      <c r="H6" s="37"/>
      <c r="I6" s="37"/>
      <c r="J6" s="38"/>
    </row>
    <row r="7" spans="2:10" ht="13" customHeight="1" x14ac:dyDescent="0.25">
      <c r="B7" s="36" t="s">
        <v>30</v>
      </c>
      <c r="C7" s="37"/>
      <c r="D7" s="37"/>
      <c r="E7" s="37"/>
      <c r="F7" s="37"/>
      <c r="G7" s="37"/>
      <c r="H7" s="37"/>
      <c r="I7" s="37"/>
      <c r="J7" s="38"/>
    </row>
    <row r="8" spans="2:10" ht="13" customHeight="1" x14ac:dyDescent="0.25">
      <c r="B8" s="36" t="s">
        <v>31</v>
      </c>
      <c r="C8" s="37"/>
      <c r="D8" s="37"/>
      <c r="E8" s="37"/>
      <c r="F8" s="37"/>
      <c r="G8" s="37"/>
      <c r="H8" s="37"/>
      <c r="I8" s="37"/>
      <c r="J8" s="38"/>
    </row>
  </sheetData>
  <mergeCells count="8">
    <mergeCell ref="B1:J1"/>
    <mergeCell ref="B2:J2"/>
    <mergeCell ref="B4:J4"/>
    <mergeCell ref="B3:J3"/>
    <mergeCell ref="B5:J5"/>
    <mergeCell ref="B6:J6"/>
    <mergeCell ref="B7:J7"/>
    <mergeCell ref="B8:J8"/>
  </mergeCells>
  <pageMargins left="0.7" right="0.7" top="0.75" bottom="0.75" header="0.3" footer="0.3"/>
  <pageSetup paperSize="9" scale="7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6"/>
  <sheetViews>
    <sheetView zoomScale="89" zoomScaleNormal="89" zoomScalePageLayoutView="89" workbookViewId="0">
      <selection activeCell="B1" sqref="B1:J2"/>
    </sheetView>
  </sheetViews>
  <sheetFormatPr defaultColWidth="8.81640625" defaultRowHeight="13" x14ac:dyDescent="0.25"/>
  <cols>
    <col min="1" max="1" width="9.7265625" style="3" customWidth="1"/>
    <col min="2" max="2" width="56.7265625" style="3" customWidth="1"/>
    <col min="3" max="3" width="30" style="3" customWidth="1"/>
    <col min="4" max="10" width="9.453125" style="4" customWidth="1"/>
    <col min="11" max="16384" width="8.81640625" style="5"/>
  </cols>
  <sheetData>
    <row r="1" spans="1:10" x14ac:dyDescent="0.25">
      <c r="B1" s="19" t="s">
        <v>0</v>
      </c>
      <c r="C1" s="19"/>
      <c r="D1" s="19"/>
      <c r="E1" s="19"/>
      <c r="F1" s="19"/>
      <c r="G1" s="19"/>
      <c r="H1" s="19"/>
      <c r="I1" s="19"/>
      <c r="J1" s="19"/>
    </row>
    <row r="2" spans="1:10" x14ac:dyDescent="0.25">
      <c r="B2" s="19" t="s">
        <v>18</v>
      </c>
      <c r="C2" s="19"/>
      <c r="D2" s="19"/>
      <c r="E2" s="19"/>
      <c r="F2" s="19"/>
      <c r="G2" s="19"/>
      <c r="H2" s="19"/>
      <c r="I2" s="19"/>
      <c r="J2" s="19"/>
    </row>
    <row r="3" spans="1:10" ht="17.5" x14ac:dyDescent="0.25">
      <c r="B3" s="20" t="s">
        <v>2</v>
      </c>
      <c r="C3" s="20"/>
      <c r="D3" s="20"/>
      <c r="E3" s="20"/>
      <c r="F3" s="20"/>
      <c r="G3" s="20"/>
      <c r="H3" s="20"/>
      <c r="I3" s="20"/>
      <c r="J3" s="20"/>
    </row>
    <row r="4" spans="1:10" ht="15" x14ac:dyDescent="0.25">
      <c r="B4" s="21" t="s">
        <v>13</v>
      </c>
      <c r="C4" s="21"/>
      <c r="D4" s="21"/>
      <c r="E4" s="21"/>
      <c r="F4" s="21"/>
      <c r="G4" s="21"/>
      <c r="H4" s="21"/>
      <c r="I4" s="21"/>
      <c r="J4" s="21"/>
    </row>
    <row r="5" spans="1:10" ht="18" customHeight="1" x14ac:dyDescent="0.25">
      <c r="B5" s="22" t="s">
        <v>1</v>
      </c>
      <c r="C5" s="22"/>
      <c r="D5" s="22"/>
      <c r="E5" s="22"/>
      <c r="F5" s="22"/>
      <c r="G5" s="22"/>
      <c r="H5" s="22"/>
      <c r="I5" s="22"/>
      <c r="J5" s="22"/>
    </row>
    <row r="6" spans="1:10" ht="18" customHeight="1" x14ac:dyDescent="0.25">
      <c r="A6" s="7"/>
      <c r="B6" s="42" t="s">
        <v>32</v>
      </c>
      <c r="C6" s="42"/>
      <c r="D6" s="42"/>
      <c r="E6" s="42"/>
      <c r="F6" s="42"/>
      <c r="G6" s="42"/>
      <c r="H6" s="42"/>
      <c r="I6" s="42"/>
      <c r="J6" s="42"/>
    </row>
    <row r="7" spans="1:10" ht="18" customHeight="1" x14ac:dyDescent="0.25">
      <c r="B7" s="23" t="s">
        <v>33</v>
      </c>
      <c r="C7" s="23"/>
      <c r="D7" s="23"/>
      <c r="E7" s="23"/>
      <c r="F7" s="23"/>
      <c r="G7" s="23"/>
      <c r="H7" s="23"/>
      <c r="I7" s="23"/>
      <c r="J7" s="23"/>
    </row>
    <row r="8" spans="1:10" ht="18" customHeight="1" x14ac:dyDescent="0.25">
      <c r="B8" s="1"/>
      <c r="C8" s="8"/>
      <c r="D8" s="9"/>
      <c r="E8" s="6"/>
      <c r="F8" s="6"/>
      <c r="G8" s="6"/>
      <c r="H8" s="6"/>
      <c r="I8" s="6"/>
      <c r="J8" s="6"/>
    </row>
    <row r="9" spans="1:10" x14ac:dyDescent="0.25">
      <c r="B9" s="8"/>
      <c r="C9" s="8"/>
      <c r="D9" s="9"/>
      <c r="E9" s="10"/>
      <c r="F9" s="6"/>
      <c r="G9" s="6"/>
      <c r="H9" s="11"/>
      <c r="I9" s="6"/>
      <c r="J9" s="10"/>
    </row>
    <row r="10" spans="1:10" x14ac:dyDescent="0.25">
      <c r="B10" s="8"/>
      <c r="C10" s="8"/>
      <c r="D10" s="9"/>
      <c r="E10" s="10"/>
      <c r="F10" s="6"/>
      <c r="G10" s="6"/>
      <c r="H10" s="11"/>
      <c r="I10" s="6"/>
      <c r="J10" s="10"/>
    </row>
    <row r="11" spans="1:10" x14ac:dyDescent="0.25">
      <c r="B11" s="8"/>
      <c r="C11" s="8"/>
      <c r="D11" s="9"/>
      <c r="E11" s="10"/>
      <c r="F11" s="6"/>
      <c r="G11" s="6"/>
      <c r="H11" s="11"/>
      <c r="I11" s="6"/>
      <c r="J11" s="10"/>
    </row>
    <row r="12" spans="1:10" x14ac:dyDescent="0.25">
      <c r="B12" s="8"/>
      <c r="C12" s="8"/>
      <c r="D12" s="9"/>
      <c r="E12" s="10"/>
      <c r="F12" s="6"/>
      <c r="G12" s="6"/>
      <c r="H12" s="11"/>
      <c r="I12" s="6"/>
      <c r="J12" s="10"/>
    </row>
    <row r="13" spans="1:10" ht="15" x14ac:dyDescent="0.25">
      <c r="B13" s="8"/>
      <c r="C13" s="8"/>
      <c r="D13" s="9"/>
      <c r="E13" s="10"/>
      <c r="F13" s="6"/>
      <c r="G13" s="12"/>
      <c r="H13" s="12"/>
      <c r="I13" s="12"/>
      <c r="J13" s="13"/>
    </row>
    <row r="14" spans="1:10" x14ac:dyDescent="0.25">
      <c r="B14" s="8"/>
      <c r="C14" s="8"/>
      <c r="D14" s="6"/>
      <c r="E14" s="6"/>
      <c r="F14" s="6"/>
      <c r="G14" s="6"/>
      <c r="H14" s="6"/>
      <c r="I14" s="6"/>
      <c r="J14" s="6"/>
    </row>
    <row r="15" spans="1:10" x14ac:dyDescent="0.25">
      <c r="B15" s="8"/>
      <c r="C15" s="8"/>
    </row>
    <row r="16" spans="1:10" x14ac:dyDescent="0.25">
      <c r="B16" s="8"/>
      <c r="C16" s="8"/>
    </row>
  </sheetData>
  <mergeCells count="7">
    <mergeCell ref="B6:J6"/>
    <mergeCell ref="B7:J7"/>
    <mergeCell ref="B1:J1"/>
    <mergeCell ref="B2:J2"/>
    <mergeCell ref="B3:J3"/>
    <mergeCell ref="B4:J4"/>
    <mergeCell ref="B5:J5"/>
  </mergeCells>
  <pageMargins left="0.7" right="0.7" top="0.75" bottom="0.75" header="0.3" footer="0.3"/>
  <pageSetup paperSize="9" scale="70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8"/>
  <sheetViews>
    <sheetView workbookViewId="0">
      <selection activeCell="B1" sqref="B1:J2"/>
    </sheetView>
  </sheetViews>
  <sheetFormatPr defaultColWidth="9.1796875" defaultRowHeight="13" x14ac:dyDescent="0.25"/>
  <cols>
    <col min="1" max="1" width="9.1796875" style="3"/>
    <col min="2" max="2" width="25" style="3" customWidth="1"/>
    <col min="3" max="3" width="34.81640625" style="3" customWidth="1"/>
    <col min="4" max="10" width="9.54296875" style="4" customWidth="1"/>
    <col min="11" max="16384" width="9.1796875" style="3"/>
  </cols>
  <sheetData>
    <row r="1" spans="2:10" x14ac:dyDescent="0.25">
      <c r="B1" s="19" t="s">
        <v>0</v>
      </c>
      <c r="C1" s="19"/>
      <c r="D1" s="19"/>
      <c r="E1" s="19"/>
      <c r="F1" s="19"/>
      <c r="G1" s="19"/>
      <c r="H1" s="19"/>
      <c r="I1" s="19"/>
      <c r="J1" s="19"/>
    </row>
    <row r="2" spans="2:10" x14ac:dyDescent="0.25">
      <c r="B2" s="19" t="s">
        <v>18</v>
      </c>
      <c r="C2" s="19"/>
      <c r="D2" s="19"/>
      <c r="E2" s="19"/>
      <c r="F2" s="19"/>
      <c r="G2" s="19"/>
      <c r="H2" s="19"/>
      <c r="I2" s="19"/>
      <c r="J2" s="19"/>
    </row>
    <row r="3" spans="2:10" ht="17.5" x14ac:dyDescent="0.25">
      <c r="B3" s="20" t="s">
        <v>2</v>
      </c>
      <c r="C3" s="20"/>
      <c r="D3" s="20"/>
      <c r="E3" s="20"/>
      <c r="F3" s="20"/>
      <c r="G3" s="20"/>
      <c r="H3" s="20"/>
      <c r="I3" s="20"/>
      <c r="J3" s="20"/>
    </row>
    <row r="4" spans="2:10" ht="15" x14ac:dyDescent="0.25">
      <c r="B4" s="21" t="s">
        <v>14</v>
      </c>
      <c r="C4" s="21"/>
      <c r="D4" s="21"/>
      <c r="E4" s="21"/>
      <c r="F4" s="21"/>
      <c r="G4" s="21"/>
      <c r="H4" s="21"/>
      <c r="I4" s="21"/>
      <c r="J4" s="21"/>
    </row>
    <row r="5" spans="2:10" ht="12.75" customHeight="1" x14ac:dyDescent="0.25">
      <c r="B5" s="39" t="s">
        <v>1</v>
      </c>
      <c r="C5" s="40"/>
      <c r="D5" s="40"/>
      <c r="E5" s="40"/>
      <c r="F5" s="40"/>
      <c r="G5" s="40"/>
      <c r="H5" s="40"/>
      <c r="I5" s="40"/>
      <c r="J5" s="41"/>
    </row>
    <row r="6" spans="2:10" ht="13" customHeight="1" x14ac:dyDescent="0.25">
      <c r="B6" s="39" t="s">
        <v>34</v>
      </c>
      <c r="C6" s="40" t="s">
        <v>27</v>
      </c>
      <c r="D6" s="40">
        <v>20</v>
      </c>
      <c r="E6" s="40" t="e">
        <f>D6/#REF!</f>
        <v>#REF!</v>
      </c>
      <c r="F6" s="40">
        <v>185</v>
      </c>
      <c r="G6" s="40">
        <v>178</v>
      </c>
      <c r="H6" s="40">
        <f>G6/F6</f>
        <v>0.96216216216216222</v>
      </c>
      <c r="I6" s="40">
        <v>3</v>
      </c>
      <c r="J6" s="41" t="e">
        <f>I6*E6</f>
        <v>#REF!</v>
      </c>
    </row>
    <row r="7" spans="2:10" ht="13" customHeight="1" x14ac:dyDescent="0.25">
      <c r="B7" s="39" t="s">
        <v>35</v>
      </c>
      <c r="C7" s="40" t="s">
        <v>7</v>
      </c>
      <c r="D7" s="40">
        <v>20</v>
      </c>
      <c r="E7" s="40" t="e">
        <f>D7/#REF!</f>
        <v>#REF!</v>
      </c>
      <c r="F7" s="40">
        <v>185</v>
      </c>
      <c r="G7" s="40">
        <v>167</v>
      </c>
      <c r="H7" s="40">
        <f>G7/F7</f>
        <v>0.9027027027027027</v>
      </c>
      <c r="I7" s="40">
        <v>3</v>
      </c>
      <c r="J7" s="41" t="e">
        <f>I7*E7</f>
        <v>#REF!</v>
      </c>
    </row>
    <row r="8" spans="2:10" ht="13" customHeight="1" x14ac:dyDescent="0.25">
      <c r="B8" s="39" t="s">
        <v>36</v>
      </c>
      <c r="C8" s="40" t="s">
        <v>5</v>
      </c>
      <c r="D8" s="40">
        <v>4</v>
      </c>
      <c r="E8" s="40" t="e">
        <f>D8/#REF!</f>
        <v>#REF!</v>
      </c>
      <c r="F8" s="40">
        <v>185</v>
      </c>
      <c r="G8" s="40">
        <v>76</v>
      </c>
      <c r="H8" s="40">
        <f>G8/F8</f>
        <v>0.41081081081081083</v>
      </c>
      <c r="I8" s="40">
        <v>1</v>
      </c>
      <c r="J8" s="41" t="e">
        <f>I8*E8</f>
        <v>#REF!</v>
      </c>
    </row>
  </sheetData>
  <mergeCells count="8">
    <mergeCell ref="B7:J7"/>
    <mergeCell ref="B6:J6"/>
    <mergeCell ref="B8:J8"/>
    <mergeCell ref="B1:J1"/>
    <mergeCell ref="B2:J2"/>
    <mergeCell ref="B3:J3"/>
    <mergeCell ref="B4:J4"/>
    <mergeCell ref="B5:J5"/>
  </mergeCells>
  <pageMargins left="0.7" right="0.7" top="0.75" bottom="0.75" header="0.3" footer="0.3"/>
  <pageSetup paperSize="9" scale="7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11"/>
  <sheetViews>
    <sheetView workbookViewId="0">
      <selection activeCell="B1" sqref="B1:J2"/>
    </sheetView>
  </sheetViews>
  <sheetFormatPr defaultColWidth="9.1796875" defaultRowHeight="13" x14ac:dyDescent="0.25"/>
  <cols>
    <col min="1" max="1" width="9.1796875" style="3"/>
    <col min="2" max="2" width="25" style="3" customWidth="1"/>
    <col min="3" max="3" width="34.81640625" style="3" customWidth="1"/>
    <col min="4" max="10" width="9.54296875" style="4" customWidth="1"/>
    <col min="11" max="16384" width="9.1796875" style="3"/>
  </cols>
  <sheetData>
    <row r="1" spans="2:10" x14ac:dyDescent="0.25">
      <c r="B1" s="19" t="s">
        <v>0</v>
      </c>
      <c r="C1" s="19"/>
      <c r="D1" s="19"/>
      <c r="E1" s="19"/>
      <c r="F1" s="19"/>
      <c r="G1" s="19"/>
      <c r="H1" s="19"/>
      <c r="I1" s="19"/>
      <c r="J1" s="19"/>
    </row>
    <row r="2" spans="2:10" x14ac:dyDescent="0.25">
      <c r="B2" s="19" t="s">
        <v>18</v>
      </c>
      <c r="C2" s="19"/>
      <c r="D2" s="19"/>
      <c r="E2" s="19"/>
      <c r="F2" s="19"/>
      <c r="G2" s="19"/>
      <c r="H2" s="19"/>
      <c r="I2" s="19"/>
      <c r="J2" s="19"/>
    </row>
    <row r="3" spans="2:10" ht="17.5" x14ac:dyDescent="0.25">
      <c r="B3" s="20" t="s">
        <v>2</v>
      </c>
      <c r="C3" s="20"/>
      <c r="D3" s="20"/>
      <c r="E3" s="20"/>
      <c r="F3" s="20"/>
      <c r="G3" s="20"/>
      <c r="H3" s="20"/>
      <c r="I3" s="20"/>
      <c r="J3" s="20"/>
    </row>
    <row r="4" spans="2:10" ht="15" x14ac:dyDescent="0.25">
      <c r="B4" s="21" t="s">
        <v>15</v>
      </c>
      <c r="C4" s="21"/>
      <c r="D4" s="21"/>
      <c r="E4" s="21"/>
      <c r="F4" s="21"/>
      <c r="G4" s="21"/>
      <c r="H4" s="21"/>
      <c r="I4" s="21"/>
      <c r="J4" s="21"/>
    </row>
    <row r="5" spans="2:10" ht="12.75" customHeight="1" x14ac:dyDescent="0.25">
      <c r="B5" s="39" t="s">
        <v>1</v>
      </c>
      <c r="C5" s="40"/>
      <c r="D5" s="40"/>
      <c r="E5" s="40"/>
      <c r="F5" s="40"/>
      <c r="G5" s="40"/>
      <c r="H5" s="40"/>
      <c r="I5" s="40"/>
      <c r="J5" s="41"/>
    </row>
    <row r="6" spans="2:10" ht="13" customHeight="1" x14ac:dyDescent="0.25">
      <c r="B6" s="39" t="s">
        <v>37</v>
      </c>
      <c r="C6" s="40" t="s">
        <v>10</v>
      </c>
      <c r="D6" s="40">
        <v>20</v>
      </c>
      <c r="E6" s="40" t="e">
        <f>D6/#REF!</f>
        <v>#REF!</v>
      </c>
      <c r="F6" s="40">
        <v>185</v>
      </c>
      <c r="G6" s="40">
        <v>164</v>
      </c>
      <c r="H6" s="40">
        <f>G6/F6</f>
        <v>0.88648648648648654</v>
      </c>
      <c r="I6" s="40">
        <v>3</v>
      </c>
      <c r="J6" s="41" t="e">
        <f>I6*E6</f>
        <v>#REF!</v>
      </c>
    </row>
    <row r="7" spans="2:10" ht="13" customHeight="1" x14ac:dyDescent="0.25">
      <c r="B7" s="39" t="s">
        <v>38</v>
      </c>
      <c r="C7" s="40" t="s">
        <v>39</v>
      </c>
      <c r="D7" s="40">
        <v>20</v>
      </c>
      <c r="E7" s="40" t="e">
        <f>D7/#REF!</f>
        <v>#REF!</v>
      </c>
      <c r="F7" s="40">
        <v>185</v>
      </c>
      <c r="G7" s="40">
        <v>161</v>
      </c>
      <c r="H7" s="40">
        <f>G7/F7</f>
        <v>0.87027027027027026</v>
      </c>
      <c r="I7" s="40">
        <v>3</v>
      </c>
      <c r="J7" s="41" t="e">
        <f>I7*E7</f>
        <v>#REF!</v>
      </c>
    </row>
    <row r="8" spans="2:10" ht="15.5" customHeight="1" x14ac:dyDescent="0.25">
      <c r="B8" s="39" t="s">
        <v>40</v>
      </c>
      <c r="C8" s="40" t="s">
        <v>6</v>
      </c>
      <c r="D8" s="40">
        <v>20</v>
      </c>
      <c r="E8" s="40" t="e">
        <f>D8/#REF!</f>
        <v>#REF!</v>
      </c>
      <c r="F8" s="40">
        <v>185</v>
      </c>
      <c r="G8" s="40">
        <v>102</v>
      </c>
      <c r="H8" s="40">
        <f>G8/F8</f>
        <v>0.55135135135135138</v>
      </c>
      <c r="I8" s="40">
        <v>2</v>
      </c>
      <c r="J8" s="41" t="e">
        <f>I8*E8</f>
        <v>#REF!</v>
      </c>
    </row>
    <row r="9" spans="2:10" ht="24.5" customHeight="1" x14ac:dyDescent="0.25"/>
    <row r="10" spans="2:10" ht="24.5" customHeight="1" x14ac:dyDescent="0.25"/>
    <row r="11" spans="2:10" ht="24.5" customHeight="1" x14ac:dyDescent="0.25"/>
  </sheetData>
  <mergeCells count="8">
    <mergeCell ref="B6:J6"/>
    <mergeCell ref="B7:J7"/>
    <mergeCell ref="B8:J8"/>
    <mergeCell ref="B1:J1"/>
    <mergeCell ref="B2:J2"/>
    <mergeCell ref="B3:J3"/>
    <mergeCell ref="B4:J4"/>
    <mergeCell ref="B5:J5"/>
  </mergeCells>
  <pageMargins left="0.7" right="0.7" top="0.75" bottom="0.75" header="0.3" footer="0.3"/>
  <pageSetup paperSize="9" scale="7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7"/>
  <sheetViews>
    <sheetView workbookViewId="0">
      <selection activeCell="B1" sqref="B1:J2"/>
    </sheetView>
  </sheetViews>
  <sheetFormatPr defaultColWidth="9.1796875" defaultRowHeight="13" x14ac:dyDescent="0.25"/>
  <cols>
    <col min="1" max="1" width="9.1796875" style="3"/>
    <col min="2" max="2" width="25" style="3" customWidth="1"/>
    <col min="3" max="3" width="34.81640625" style="3" customWidth="1"/>
    <col min="4" max="10" width="9.54296875" style="4" customWidth="1"/>
    <col min="11" max="16384" width="9.1796875" style="3"/>
  </cols>
  <sheetData>
    <row r="1" spans="2:10" x14ac:dyDescent="0.25">
      <c r="B1" s="19" t="s">
        <v>0</v>
      </c>
      <c r="C1" s="19"/>
      <c r="D1" s="19"/>
      <c r="E1" s="19"/>
      <c r="F1" s="19"/>
      <c r="G1" s="19"/>
      <c r="H1" s="19"/>
      <c r="I1" s="19"/>
      <c r="J1" s="19"/>
    </row>
    <row r="2" spans="2:10" x14ac:dyDescent="0.25">
      <c r="B2" s="19" t="s">
        <v>18</v>
      </c>
      <c r="C2" s="19"/>
      <c r="D2" s="19"/>
      <c r="E2" s="19"/>
      <c r="F2" s="19"/>
      <c r="G2" s="19"/>
      <c r="H2" s="19"/>
      <c r="I2" s="19"/>
      <c r="J2" s="19"/>
    </row>
    <row r="3" spans="2:10" ht="17.5" x14ac:dyDescent="0.25">
      <c r="B3" s="20" t="s">
        <v>2</v>
      </c>
      <c r="C3" s="20"/>
      <c r="D3" s="20"/>
      <c r="E3" s="20"/>
      <c r="F3" s="20"/>
      <c r="G3" s="20"/>
      <c r="H3" s="20"/>
      <c r="I3" s="20"/>
      <c r="J3" s="20"/>
    </row>
    <row r="4" spans="2:10" ht="15" x14ac:dyDescent="0.25">
      <c r="B4" s="21" t="s">
        <v>16</v>
      </c>
      <c r="C4" s="21"/>
      <c r="D4" s="21"/>
      <c r="E4" s="21"/>
      <c r="F4" s="21"/>
      <c r="G4" s="21"/>
      <c r="H4" s="21"/>
      <c r="I4" s="21"/>
      <c r="J4" s="21"/>
    </row>
    <row r="5" spans="2:10" ht="12.75" customHeight="1" x14ac:dyDescent="0.25">
      <c r="B5" s="39" t="s">
        <v>1</v>
      </c>
      <c r="C5" s="40"/>
      <c r="D5" s="40"/>
      <c r="E5" s="40"/>
      <c r="F5" s="40"/>
      <c r="G5" s="40"/>
      <c r="H5" s="40"/>
      <c r="I5" s="40"/>
      <c r="J5" s="41"/>
    </row>
    <row r="6" spans="2:10" ht="13" customHeight="1" x14ac:dyDescent="0.25">
      <c r="B6" s="39" t="s">
        <v>41</v>
      </c>
      <c r="C6" s="40" t="s">
        <v>10</v>
      </c>
      <c r="D6" s="40">
        <v>20</v>
      </c>
      <c r="E6" s="40" t="e">
        <f>D6/#REF!</f>
        <v>#REF!</v>
      </c>
      <c r="F6" s="40">
        <v>185</v>
      </c>
      <c r="G6" s="40">
        <v>161</v>
      </c>
      <c r="H6" s="40">
        <f>G6/F6</f>
        <v>0.87027027027027026</v>
      </c>
      <c r="I6" s="40">
        <v>3</v>
      </c>
      <c r="J6" s="41" t="e">
        <f>I6*E6</f>
        <v>#REF!</v>
      </c>
    </row>
    <row r="7" spans="2:10" ht="13" customHeight="1" x14ac:dyDescent="0.25">
      <c r="B7" s="39" t="s">
        <v>42</v>
      </c>
      <c r="C7" s="40" t="s">
        <v>7</v>
      </c>
      <c r="D7" s="40">
        <v>20</v>
      </c>
      <c r="E7" s="40" t="e">
        <f>D7/#REF!</f>
        <v>#REF!</v>
      </c>
      <c r="F7" s="40">
        <v>185</v>
      </c>
      <c r="G7" s="40">
        <v>32</v>
      </c>
      <c r="H7" s="40">
        <f>G7/F7</f>
        <v>0.17297297297297298</v>
      </c>
      <c r="I7" s="40">
        <v>1</v>
      </c>
      <c r="J7" s="41" t="e">
        <f>I7*E7</f>
        <v>#REF!</v>
      </c>
    </row>
  </sheetData>
  <mergeCells count="7">
    <mergeCell ref="B6:J6"/>
    <mergeCell ref="B7:J7"/>
    <mergeCell ref="B1:J1"/>
    <mergeCell ref="B2:J2"/>
    <mergeCell ref="B3:J3"/>
    <mergeCell ref="B4:J4"/>
    <mergeCell ref="B5:J5"/>
  </mergeCells>
  <pageMargins left="0.7" right="0.7" top="0.75" bottom="0.75" header="0.3" footer="0.3"/>
  <pageSetup paperSize="9" scale="7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8"/>
  <sheetViews>
    <sheetView workbookViewId="0">
      <selection activeCell="C14" sqref="C14"/>
    </sheetView>
  </sheetViews>
  <sheetFormatPr defaultColWidth="9.1796875" defaultRowHeight="13" x14ac:dyDescent="0.25"/>
  <cols>
    <col min="1" max="1" width="9.1796875" style="3"/>
    <col min="2" max="2" width="25" style="3" customWidth="1"/>
    <col min="3" max="3" width="34.81640625" style="3" customWidth="1"/>
    <col min="4" max="10" width="9.54296875" style="4" customWidth="1"/>
    <col min="11" max="16384" width="9.1796875" style="3"/>
  </cols>
  <sheetData>
    <row r="1" spans="2:10" x14ac:dyDescent="0.25">
      <c r="B1" s="19" t="s">
        <v>0</v>
      </c>
      <c r="C1" s="19"/>
      <c r="D1" s="19"/>
      <c r="E1" s="19"/>
      <c r="F1" s="19"/>
      <c r="G1" s="19"/>
      <c r="H1" s="19"/>
      <c r="I1" s="19"/>
      <c r="J1" s="19"/>
    </row>
    <row r="2" spans="2:10" x14ac:dyDescent="0.25">
      <c r="B2" s="19" t="s">
        <v>18</v>
      </c>
      <c r="C2" s="19"/>
      <c r="D2" s="19"/>
      <c r="E2" s="19"/>
      <c r="F2" s="19"/>
      <c r="G2" s="19"/>
      <c r="H2" s="19"/>
      <c r="I2" s="19"/>
      <c r="J2" s="19"/>
    </row>
    <row r="3" spans="2:10" ht="17.5" x14ac:dyDescent="0.25">
      <c r="B3" s="20" t="s">
        <v>2</v>
      </c>
      <c r="C3" s="20"/>
      <c r="D3" s="20"/>
      <c r="E3" s="20"/>
      <c r="F3" s="20"/>
      <c r="G3" s="20"/>
      <c r="H3" s="20"/>
      <c r="I3" s="20"/>
      <c r="J3" s="20"/>
    </row>
    <row r="4" spans="2:10" ht="15" x14ac:dyDescent="0.25">
      <c r="B4" s="21" t="s">
        <v>17</v>
      </c>
      <c r="C4" s="21"/>
      <c r="D4" s="21"/>
      <c r="E4" s="21"/>
      <c r="F4" s="21"/>
      <c r="G4" s="21"/>
      <c r="H4" s="21"/>
      <c r="I4" s="21"/>
      <c r="J4" s="21"/>
    </row>
    <row r="5" spans="2:10" ht="12.75" customHeight="1" x14ac:dyDescent="0.25">
      <c r="B5" s="39" t="s">
        <v>1</v>
      </c>
      <c r="C5" s="40"/>
      <c r="D5" s="40"/>
      <c r="E5" s="40"/>
      <c r="F5" s="40"/>
      <c r="G5" s="40"/>
      <c r="H5" s="40"/>
      <c r="I5" s="40"/>
      <c r="J5" s="41"/>
    </row>
    <row r="6" spans="2:10" ht="13" customHeight="1" x14ac:dyDescent="0.25">
      <c r="B6" s="39" t="s">
        <v>43</v>
      </c>
      <c r="C6" s="40" t="s">
        <v>27</v>
      </c>
      <c r="D6" s="40">
        <v>20</v>
      </c>
      <c r="E6" s="40" t="e">
        <f>D6/#REF!</f>
        <v>#REF!</v>
      </c>
      <c r="F6" s="40">
        <v>188</v>
      </c>
      <c r="G6" s="40">
        <v>98</v>
      </c>
      <c r="H6" s="40">
        <f>G6/F6</f>
        <v>0.52127659574468088</v>
      </c>
      <c r="I6" s="40">
        <v>2</v>
      </c>
      <c r="J6" s="41" t="e">
        <f>I6*E6</f>
        <v>#REF!</v>
      </c>
    </row>
    <row r="7" spans="2:10" ht="13" customHeight="1" x14ac:dyDescent="0.25">
      <c r="B7" s="39" t="s">
        <v>44</v>
      </c>
      <c r="C7" s="40" t="s">
        <v>4</v>
      </c>
      <c r="D7" s="40">
        <v>4</v>
      </c>
      <c r="E7" s="40" t="e">
        <f>D7/#REF!</f>
        <v>#REF!</v>
      </c>
      <c r="F7" s="40">
        <v>188</v>
      </c>
      <c r="G7" s="40">
        <v>108</v>
      </c>
      <c r="H7" s="40">
        <f>G7/F7</f>
        <v>0.57446808510638303</v>
      </c>
      <c r="I7" s="40">
        <v>2</v>
      </c>
      <c r="J7" s="41" t="e">
        <f>I7*E7</f>
        <v>#REF!</v>
      </c>
    </row>
    <row r="8" spans="2:10" ht="13" customHeight="1" x14ac:dyDescent="0.25">
      <c r="B8" s="39" t="s">
        <v>45</v>
      </c>
      <c r="C8" s="40" t="s">
        <v>3</v>
      </c>
      <c r="D8" s="40">
        <v>12</v>
      </c>
      <c r="E8" s="40" t="e">
        <f>D8/#REF!</f>
        <v>#REF!</v>
      </c>
      <c r="F8" s="40">
        <v>188</v>
      </c>
      <c r="G8" s="40">
        <v>25</v>
      </c>
      <c r="H8" s="40">
        <f>G8/F8</f>
        <v>0.13297872340425532</v>
      </c>
      <c r="I8" s="40">
        <v>1</v>
      </c>
      <c r="J8" s="41" t="e">
        <f>I8*E8</f>
        <v>#REF!</v>
      </c>
    </row>
  </sheetData>
  <mergeCells count="8">
    <mergeCell ref="B6:J6"/>
    <mergeCell ref="B7:J7"/>
    <mergeCell ref="B8:J8"/>
    <mergeCell ref="B1:J1"/>
    <mergeCell ref="B2:J2"/>
    <mergeCell ref="B3:J3"/>
    <mergeCell ref="B4:J4"/>
    <mergeCell ref="B5:J5"/>
  </mergeCells>
  <pageMargins left="0.7" right="0.7" top="0.75" bottom="0.75" header="0.3" footer="0.3"/>
  <pageSetup paperSize="9" scale="7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8"/>
  <sheetViews>
    <sheetView workbookViewId="0">
      <selection activeCell="C12" sqref="C12"/>
    </sheetView>
  </sheetViews>
  <sheetFormatPr defaultColWidth="9.1796875" defaultRowHeight="13" x14ac:dyDescent="0.25"/>
  <cols>
    <col min="1" max="1" width="4.7265625" style="14" customWidth="1"/>
    <col min="2" max="2" width="25" style="14" customWidth="1"/>
    <col min="3" max="3" width="34.81640625" style="14" customWidth="1"/>
    <col min="4" max="10" width="9.54296875" style="15" customWidth="1"/>
    <col min="11" max="16384" width="9.1796875" style="14"/>
  </cols>
  <sheetData>
    <row r="1" spans="2:10" x14ac:dyDescent="0.25">
      <c r="B1" s="25" t="s">
        <v>0</v>
      </c>
      <c r="C1" s="25"/>
      <c r="D1" s="25"/>
      <c r="E1" s="25"/>
      <c r="F1" s="25"/>
      <c r="G1" s="25"/>
      <c r="H1" s="25"/>
      <c r="I1" s="25"/>
      <c r="J1" s="25"/>
    </row>
    <row r="2" spans="2:10" x14ac:dyDescent="0.25">
      <c r="B2" s="25" t="s">
        <v>46</v>
      </c>
      <c r="C2" s="25"/>
      <c r="D2" s="25"/>
      <c r="E2" s="25"/>
      <c r="F2" s="25"/>
      <c r="G2" s="25"/>
      <c r="H2" s="25"/>
      <c r="I2" s="25"/>
      <c r="J2" s="25"/>
    </row>
    <row r="3" spans="2:10" ht="17.5" x14ac:dyDescent="0.25">
      <c r="B3" s="26" t="s">
        <v>2</v>
      </c>
      <c r="C3" s="26"/>
      <c r="D3" s="26"/>
      <c r="E3" s="26"/>
      <c r="F3" s="26"/>
      <c r="G3" s="26"/>
      <c r="H3" s="26"/>
      <c r="I3" s="26"/>
      <c r="J3" s="26"/>
    </row>
    <row r="4" spans="2:10" ht="15" x14ac:dyDescent="0.25">
      <c r="B4" s="27" t="s">
        <v>47</v>
      </c>
      <c r="C4" s="27"/>
      <c r="D4" s="27"/>
      <c r="E4" s="27"/>
      <c r="F4" s="27"/>
      <c r="G4" s="27"/>
      <c r="H4" s="27"/>
      <c r="I4" s="27"/>
      <c r="J4" s="27"/>
    </row>
    <row r="5" spans="2:10" ht="12.75" customHeight="1" x14ac:dyDescent="0.25">
      <c r="B5" s="43" t="s">
        <v>1</v>
      </c>
      <c r="C5" s="44"/>
      <c r="D5" s="44"/>
      <c r="E5" s="44"/>
      <c r="F5" s="44"/>
      <c r="G5" s="44"/>
      <c r="H5" s="44"/>
      <c r="I5" s="44"/>
      <c r="J5" s="45"/>
    </row>
    <row r="6" spans="2:10" ht="13" customHeight="1" x14ac:dyDescent="0.25">
      <c r="B6" s="43" t="s">
        <v>48</v>
      </c>
      <c r="C6" s="44" t="s">
        <v>49</v>
      </c>
      <c r="D6" s="44">
        <v>20</v>
      </c>
      <c r="E6" s="44" t="e">
        <f>D6/#REF!</f>
        <v>#REF!</v>
      </c>
      <c r="F6" s="44">
        <v>185</v>
      </c>
      <c r="G6" s="44">
        <v>147</v>
      </c>
      <c r="H6" s="44">
        <f>G6/F6</f>
        <v>0.79459459459459458</v>
      </c>
      <c r="I6" s="44">
        <v>3</v>
      </c>
      <c r="J6" s="45" t="e">
        <f>I6*E6</f>
        <v>#REF!</v>
      </c>
    </row>
    <row r="7" spans="2:10" ht="13" customHeight="1" x14ac:dyDescent="0.25">
      <c r="B7" s="43" t="s">
        <v>50</v>
      </c>
      <c r="C7" s="44" t="s">
        <v>51</v>
      </c>
      <c r="D7" s="44">
        <v>20</v>
      </c>
      <c r="E7" s="44" t="e">
        <f>D7/#REF!</f>
        <v>#REF!</v>
      </c>
      <c r="F7" s="44">
        <v>185</v>
      </c>
      <c r="G7" s="44">
        <v>159</v>
      </c>
      <c r="H7" s="44">
        <f>G7/F7</f>
        <v>0.85945945945945945</v>
      </c>
      <c r="I7" s="44">
        <v>3</v>
      </c>
      <c r="J7" s="45" t="e">
        <f>I7*E7</f>
        <v>#REF!</v>
      </c>
    </row>
    <row r="8" spans="2:10" ht="13" customHeight="1" x14ac:dyDescent="0.25">
      <c r="B8" s="43" t="s">
        <v>52</v>
      </c>
      <c r="C8" s="44" t="s">
        <v>5</v>
      </c>
      <c r="D8" s="44">
        <v>10</v>
      </c>
      <c r="E8" s="44" t="e">
        <f>D8/#REF!</f>
        <v>#REF!</v>
      </c>
      <c r="F8" s="44">
        <v>185</v>
      </c>
      <c r="G8" s="44">
        <v>136</v>
      </c>
      <c r="H8" s="44">
        <f>G8/F8</f>
        <v>0.73513513513513518</v>
      </c>
      <c r="I8" s="44">
        <v>3</v>
      </c>
      <c r="J8" s="45" t="e">
        <f>I8*E8</f>
        <v>#REF!</v>
      </c>
    </row>
  </sheetData>
  <mergeCells count="8">
    <mergeCell ref="B6:J6"/>
    <mergeCell ref="B7:J7"/>
    <mergeCell ref="B8:J8"/>
    <mergeCell ref="B1:J1"/>
    <mergeCell ref="B2:J2"/>
    <mergeCell ref="B3:J3"/>
    <mergeCell ref="B4:J4"/>
    <mergeCell ref="B5:J5"/>
  </mergeCells>
  <pageMargins left="0.7" right="0.7" top="0.75" bottom="0.75" header="0.3" footer="0.3"/>
  <pageSetup paperSize="9" scale="7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25</vt:i4>
      </vt:variant>
      <vt:variant>
        <vt:lpstr>Named Ranges</vt:lpstr>
      </vt:variant>
      <vt:variant>
        <vt:i4>25</vt:i4>
      </vt:variant>
    </vt:vector>
  </HeadingPairs>
  <TitlesOfParts>
    <vt:vector size="50" baseType="lpstr">
      <vt:lpstr>AF</vt:lpstr>
      <vt:lpstr>BTA</vt:lpstr>
      <vt:lpstr>DAS</vt:lpstr>
      <vt:lpstr>FOM</vt:lpstr>
      <vt:lpstr>ME</vt:lpstr>
      <vt:lpstr>OB</vt:lpstr>
      <vt:lpstr>POM</vt:lpstr>
      <vt:lpstr>Stat-M</vt:lpstr>
      <vt:lpstr>BEE</vt:lpstr>
      <vt:lpstr>CF</vt:lpstr>
      <vt:lpstr>DT</vt:lpstr>
      <vt:lpstr>LAM</vt:lpstr>
      <vt:lpstr>MA</vt:lpstr>
      <vt:lpstr>MHR</vt:lpstr>
      <vt:lpstr>MM</vt:lpstr>
      <vt:lpstr>OM</vt:lpstr>
      <vt:lpstr>PSC</vt:lpstr>
      <vt:lpstr>AMC</vt:lpstr>
      <vt:lpstr>BRM</vt:lpstr>
      <vt:lpstr>BESS</vt:lpstr>
      <vt:lpstr>ENT</vt:lpstr>
      <vt:lpstr>MIS</vt:lpstr>
      <vt:lpstr>PE</vt:lpstr>
      <vt:lpstr>SIM</vt:lpstr>
      <vt:lpstr>SMGT</vt:lpstr>
      <vt:lpstr>AF!Print_Area</vt:lpstr>
      <vt:lpstr>AMC!Print_Area</vt:lpstr>
      <vt:lpstr>BEE!Print_Area</vt:lpstr>
      <vt:lpstr>BESS!Print_Area</vt:lpstr>
      <vt:lpstr>BRM!Print_Area</vt:lpstr>
      <vt:lpstr>BTA!Print_Area</vt:lpstr>
      <vt:lpstr>CF!Print_Area</vt:lpstr>
      <vt:lpstr>DAS!Print_Area</vt:lpstr>
      <vt:lpstr>DT!Print_Area</vt:lpstr>
      <vt:lpstr>ENT!Print_Area</vt:lpstr>
      <vt:lpstr>FOM!Print_Area</vt:lpstr>
      <vt:lpstr>LAM!Print_Area</vt:lpstr>
      <vt:lpstr>MA!Print_Area</vt:lpstr>
      <vt:lpstr>ME!Print_Area</vt:lpstr>
      <vt:lpstr>MHR!Print_Area</vt:lpstr>
      <vt:lpstr>MIS!Print_Area</vt:lpstr>
      <vt:lpstr>MM!Print_Area</vt:lpstr>
      <vt:lpstr>OB!Print_Area</vt:lpstr>
      <vt:lpstr>OM!Print_Area</vt:lpstr>
      <vt:lpstr>PE!Print_Area</vt:lpstr>
      <vt:lpstr>POM!Print_Area</vt:lpstr>
      <vt:lpstr>PSC!Print_Area</vt:lpstr>
      <vt:lpstr>SIM!Print_Area</vt:lpstr>
      <vt:lpstr>SMGT!Print_Area</vt:lpstr>
      <vt:lpstr>'Stat-M'!Print_Area</vt:lpstr>
    </vt:vector>
  </TitlesOfParts>
  <Company>jiml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kstiwari</dc:creator>
  <cp:lastModifiedBy>admin</cp:lastModifiedBy>
  <cp:lastPrinted>2019-12-20T11:45:33Z</cp:lastPrinted>
  <dcterms:created xsi:type="dcterms:W3CDTF">2012-01-10T06:00:22Z</dcterms:created>
  <dcterms:modified xsi:type="dcterms:W3CDTF">2021-12-26T12:23:27Z</dcterms:modified>
</cp:coreProperties>
</file>